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8\"/>
    </mc:Choice>
  </mc:AlternateContent>
  <bookViews>
    <workbookView xWindow="0" yWindow="0" windowWidth="28800" windowHeight="12435"/>
  </bookViews>
  <sheets>
    <sheet name="JULH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0" i="1" l="1"/>
  <c r="C77" i="1"/>
  <c r="C64" i="1"/>
  <c r="C43" i="1"/>
  <c r="C39" i="1"/>
  <c r="C29" i="1"/>
  <c r="C23" i="1"/>
  <c r="C16" i="1"/>
  <c r="C114" i="1" l="1"/>
</calcChain>
</file>

<file path=xl/sharedStrings.xml><?xml version="1.0" encoding="utf-8"?>
<sst xmlns="http://schemas.openxmlformats.org/spreadsheetml/2006/main" count="75" uniqueCount="60">
  <si>
    <t>SOMA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</si>
  <si>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</si>
  <si>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</si>
  <si>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</si>
  <si>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</si>
  <si>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</si>
  <si>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</si>
  <si>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</si>
  <si>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Rescisão</t>
  </si>
  <si>
    <t>Gratificação por merecimento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</si>
  <si>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</si>
  <si>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</si>
  <si>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</si>
  <si>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</si>
  <si>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</si>
  <si>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</si>
  <si>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Auto Posto Siriema</t>
  </si>
  <si>
    <t>Petronio Jose Barreto de Lucena</t>
  </si>
  <si>
    <t>Comercial Irmãos Tardini Ltda EPP</t>
  </si>
  <si>
    <t>Jose Carlos Pierotti Junior ME</t>
  </si>
  <si>
    <t>3.3.90.36 OUTROS SERV PESSOA FISICA</t>
  </si>
  <si>
    <t>3.3.90.39 OUTROS SERV PESSOA JURIDICA</t>
  </si>
  <si>
    <t>Empresa Eletrica Bragantina</t>
  </si>
  <si>
    <t>Sabesp</t>
  </si>
  <si>
    <t>Tefonica Brasil</t>
  </si>
  <si>
    <t>Nossa Senhora de Fátima Auto Onibus Ltda</t>
  </si>
  <si>
    <t>Viação Atibaia São Paulo Ltda</t>
  </si>
  <si>
    <t>Viazul Tour Ltda</t>
  </si>
  <si>
    <t>Caixa Economica Federal</t>
  </si>
  <si>
    <t>Fiberup Telecom Eireli ME</t>
  </si>
  <si>
    <t>Instituto Adm Publica</t>
  </si>
  <si>
    <t>Tiffany Hotel Ltda</t>
  </si>
  <si>
    <t>ADIANTAMENTO</t>
  </si>
  <si>
    <t>3.3.90.30 material de consumo</t>
  </si>
  <si>
    <t>Carolina Paula de Faria</t>
  </si>
  <si>
    <t>Prestação de contas de adiantamento</t>
  </si>
  <si>
    <t>TOTAL CONSUMO</t>
  </si>
  <si>
    <t>3.3.90.39 Outros serviços PJ</t>
  </si>
  <si>
    <t>Simone Martim</t>
  </si>
  <si>
    <t>TOTAL SERVIÇOS</t>
  </si>
  <si>
    <t>CURSO CAPACITAÇÃO</t>
  </si>
  <si>
    <t>3.3.90.39 Serviços PJ</t>
  </si>
  <si>
    <t>DIÁRIAS</t>
  </si>
  <si>
    <t>3.3.90.14.00 diárias pessoal civil</t>
  </si>
  <si>
    <t>PROCURADORIA CÂMARA</t>
  </si>
  <si>
    <t>3.1.90.11 Vencimentos e vantagens</t>
  </si>
  <si>
    <t>3.1.90.13 Obrigações Patronais</t>
  </si>
  <si>
    <t>PROCURADORIA MULHER</t>
  </si>
  <si>
    <t>3.3.90.39 serviços PJ</t>
  </si>
  <si>
    <t>4.4.90.52 EQPTO MATERIAL PERMANENTE</t>
  </si>
  <si>
    <t>CÂMARA MUNICIPAL DE VARGEM</t>
  </si>
  <si>
    <t>relatório despesa de junho de 2018</t>
  </si>
  <si>
    <t xml:space="preserve">Comercial Irmãos Tardini Ltda EPP </t>
  </si>
  <si>
    <t xml:space="preserve">Eddydata Serviços em Informática Ltda EPP </t>
  </si>
  <si>
    <t>Eddydata Serviços em Informática Ltda EPP</t>
  </si>
  <si>
    <t xml:space="preserve">Companhia Brasileira de Soluções e Serviços </t>
  </si>
  <si>
    <t xml:space="preserve">Caixa Economica Federal </t>
  </si>
  <si>
    <t xml:space="preserve">Ticket Serviços S/A </t>
  </si>
  <si>
    <t>SOMA TOTAL DAS DESPESAS</t>
  </si>
  <si>
    <t xml:space="preserve">SOMA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</si>
</sst>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2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4" fontId="1" fillId="2" borderId="2" xfId="0" applyNumberFormat="1" applyFont="1" applyFill="1" applyBorder="1" applyAlignment="1">
      <alignment horizontal="right" vertical="distributed"/>
    </xf>
    <xf numFmtId="0" fontId="1" fillId="2" borderId="2" xfId="0" applyFont="1" applyFill="1" applyBorder="1" applyAlignment="1">
      <alignment horizontal="right" vertical="distributed"/>
    </xf>
    <xf numFmtId="0" fontId="1" fillId="2" borderId="2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2" fillId="0" borderId="4" xfId="0" applyFont="1" applyBorder="1"/>
    <xf numFmtId="4" fontId="3" fillId="2" borderId="2" xfId="0" applyNumberFormat="1" applyFont="1" applyFill="1" applyBorder="1"/>
    <xf numFmtId="4" fontId="2" fillId="0" borderId="3" xfId="0" applyNumberFormat="1" applyFont="1" applyBorder="1"/>
    <xf numFmtId="0" fontId="1" fillId="2" borderId="2" xfId="0" applyFont="1" applyFill="1" applyBorder="1"/>
    <xf numFmtId="0" fontId="2" fillId="0" borderId="3" xfId="0" applyFont="1" applyBorder="1"/>
    <xf numFmtId="0" fontId="2" fillId="0" borderId="2" xfId="0" applyFont="1" applyBorder="1"/>
    <xf numFmtId="4" fontId="2" fillId="0" borderId="2" xfId="0" applyNumberFormat="1" applyFont="1" applyBorder="1"/>
    <xf numFmtId="0" fontId="3" fillId="0" borderId="2" xfId="0" applyFont="1" applyBorder="1"/>
    <xf numFmtId="2" fontId="1" fillId="0" borderId="2" xfId="0" applyNumberFormat="1" applyFont="1" applyBorder="1"/>
    <xf numFmtId="2" fontId="1" fillId="2" borderId="2" xfId="0" applyNumberFormat="1" applyFont="1" applyFill="1" applyBorder="1"/>
    <xf numFmtId="0" fontId="1" fillId="0" borderId="5" xfId="0" applyFont="1" applyFill="1" applyBorder="1"/>
    <xf numFmtId="2" fontId="1" fillId="2" borderId="1" xfId="0" applyNumberFormat="1" applyFont="1" applyFill="1" applyBorder="1"/>
    <xf numFmtId="2" fontId="2" fillId="0" borderId="3" xfId="0" applyNumberFormat="1" applyFont="1" applyBorder="1"/>
    <xf numFmtId="0" fontId="5" fillId="0" borderId="2" xfId="0" applyFont="1" applyBorder="1"/>
    <xf numFmtId="4" fontId="1" fillId="2" borderId="2" xfId="0" applyNumberFormat="1" applyFont="1" applyFill="1" applyBorder="1"/>
    <xf numFmtId="0" fontId="1" fillId="2" borderId="1" xfId="0" applyFont="1" applyFill="1" applyBorder="1"/>
    <xf numFmtId="4" fontId="2" fillId="0" borderId="5" xfId="0" applyNumberFormat="1" applyFont="1" applyBorder="1"/>
    <xf numFmtId="4" fontId="1" fillId="0" borderId="5" xfId="0" applyNumberFormat="1" applyFont="1" applyBorder="1"/>
    <xf numFmtId="4" fontId="1" fillId="2" borderId="5" xfId="0" applyNumberFormat="1" applyFont="1" applyFill="1" applyBorder="1"/>
    <xf numFmtId="4" fontId="1" fillId="0" borderId="3" xfId="0" applyNumberFormat="1" applyFont="1" applyBorder="1"/>
    <xf numFmtId="0" fontId="0" fillId="0" borderId="4" xfId="0" applyBorder="1"/>
    <xf numFmtId="2" fontId="2" fillId="0" borderId="4" xfId="0" applyNumberFormat="1" applyFont="1" applyBorder="1"/>
    <xf numFmtId="2" fontId="2" fillId="0" borderId="2" xfId="0" applyNumberFormat="1" applyFont="1" applyBorder="1"/>
    <xf numFmtId="0" fontId="6" fillId="0" borderId="2" xfId="0" applyFont="1" applyBorder="1"/>
    <xf numFmtId="4" fontId="2" fillId="3" borderId="6" xfId="0" applyNumberFormat="1" applyFont="1" applyFill="1" applyBorder="1"/>
    <xf numFmtId="0" fontId="1" fillId="2" borderId="4" xfId="0" applyFont="1" applyFill="1" applyBorder="1"/>
    <xf numFmtId="4" fontId="1" fillId="2" borderId="4" xfId="0" applyNumberFormat="1" applyFont="1" applyFill="1" applyBorder="1"/>
    <xf numFmtId="0" fontId="0" fillId="2" borderId="0" xfId="0" applyFill="1" applyBorder="1"/>
    <xf numFmtId="0" fontId="1" fillId="2" borderId="0" xfId="0" applyFont="1" applyFill="1" applyBorder="1"/>
    <xf numFmtId="4" fontId="1" fillId="2" borderId="0" xfId="0" applyNumberFormat="1" applyFont="1" applyFill="1" applyBorder="1"/>
    <xf numFmtId="0" fontId="0" fillId="0" borderId="0" xfId="0" applyBorder="1"/>
    <xf numFmtId="0" fontId="0" fillId="0" borderId="0" xfId="0" applyAlignment="1">
      <alignment horizontal="center"/>
    </xf>
    <xf numFmtId="4" fontId="2" fillId="2" borderId="5" xfId="0" applyNumberFormat="1" applyFont="1" applyFill="1" applyBorder="1"/>
    <xf numFmtId="0" fontId="1" fillId="2" borderId="5" xfId="0" applyFont="1" applyFill="1" applyBorder="1"/>
    <xf numFmtId="0" fontId="2" fillId="0" borderId="5" xfId="0" applyFont="1" applyBorder="1"/>
    <xf numFmtId="0" fontId="1" fillId="0" borderId="5" xfId="0" applyFont="1" applyBorder="1"/>
    <xf numFmtId="0" fontId="0" fillId="0" borderId="5" xfId="0" applyBorder="1"/>
    <xf numFmtId="0" fontId="4" fillId="3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171450</xdr:rowOff>
    </xdr:from>
    <xdr:to>
      <xdr:col>1</xdr:col>
      <xdr:colOff>568757</xdr:colOff>
      <xdr:row>2</xdr:row>
      <xdr:rowOff>133350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171450"/>
          <a:ext cx="483032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abSelected="1" workbookViewId="0">
      <selection activeCell="I12" sqref="I12"/>
    </sheetView>
  </sheetViews>
  <sheetFormatPr defaultRowHeight="15" x14ac:dyDescent="0.25"/>
  <cols>
    <col min="2" max="2" width="44.140625" customWidth="1"/>
    <col min="3" max="3" width="15.5703125" customWidth="1"/>
  </cols>
  <sheetData>
    <row r="1" spans="1:6" ht="31.5" customHeight="1" x14ac:dyDescent="0.25">
      <c r="B1" s="42" t="s">
        <v>50</v>
      </c>
      <c r="C1" s="42"/>
    </row>
    <row r="3" spans="1:6" x14ac:dyDescent="0.25">
      <c r="B3" s="42" t="s">
        <v>51</v>
      </c>
      <c r="C3" s="42"/>
    </row>
    <row r="4" spans="1:6" x14ac:dyDescent="0.25">
      <c r="A4" s="38"/>
      <c r="B4" s="39"/>
      <c r="C4" s="40"/>
      <c r="D4" s="41"/>
    </row>
    <row r="5" spans="1:6" x14ac:dyDescent="0.25">
      <c r="B5" s="1" t="s">
        <v>1</v>
      </c>
      <c r="C5" s="1"/>
    </row>
    <row r="6" spans="1:6" x14ac:dyDescent="0.25">
      <c r="B6" s="1"/>
      <c r="C6" s="1"/>
    </row>
    <row r="7" spans="1:6" x14ac:dyDescent="0.25">
      <c r="B7" s="1" t="s">
        <v>2</v>
      </c>
      <c r="C7" s="5">
        <v>9868.77</v>
      </c>
    </row>
    <row r="8" spans="1:6" x14ac:dyDescent="0.25">
      <c r="B8" s="1" t="s">
        <v>3</v>
      </c>
      <c r="C8" s="5">
        <v>19000</v>
      </c>
    </row>
    <row r="9" spans="1:6" x14ac:dyDescent="0.25">
      <c r="B9" s="1" t="s">
        <v>4</v>
      </c>
      <c r="C9" s="6">
        <v>554.01</v>
      </c>
      <c r="F9" s="41"/>
    </row>
    <row r="10" spans="1:6" x14ac:dyDescent="0.25">
      <c r="B10" s="1" t="s">
        <v>5</v>
      </c>
      <c r="C10" s="6">
        <v>4894.6899999999996</v>
      </c>
      <c r="F10" s="41"/>
    </row>
    <row r="11" spans="1:6" x14ac:dyDescent="0.25">
      <c r="B11" s="1" t="s">
        <v>6</v>
      </c>
      <c r="C11" s="7">
        <v>1588.84</v>
      </c>
      <c r="F11" s="41"/>
    </row>
    <row r="12" spans="1:6" x14ac:dyDescent="0.25">
      <c r="B12" s="1" t="s">
        <v>7</v>
      </c>
      <c r="C12" s="7"/>
      <c r="F12" s="41"/>
    </row>
    <row r="13" spans="1:6" x14ac:dyDescent="0.25">
      <c r="B13" s="1" t="s">
        <v>8</v>
      </c>
      <c r="C13" s="8"/>
    </row>
    <row r="14" spans="1:6" x14ac:dyDescent="0.25">
      <c r="B14" s="2" t="s">
        <v>9</v>
      </c>
      <c r="C14" s="9"/>
    </row>
    <row r="15" spans="1:6" ht="15.75" thickBot="1" x14ac:dyDescent="0.3">
      <c r="B15" s="2"/>
      <c r="C15" s="2"/>
    </row>
    <row r="16" spans="1:6" ht="15.75" thickBot="1" x14ac:dyDescent="0.3">
      <c r="B16" s="15" t="s">
        <v>59</v>
      </c>
      <c r="C16" s="10">
        <f t="shared" ref="C16" si="0">SUM(C7:C15)</f>
        <v>35906.31</v>
      </c>
    </row>
    <row r="17" spans="2:3" x14ac:dyDescent="0.25">
      <c r="B17" s="11"/>
      <c r="C17" s="37"/>
    </row>
    <row r="18" spans="2:3" x14ac:dyDescent="0.25">
      <c r="B18" s="1" t="s">
        <v>10</v>
      </c>
      <c r="C18" s="1"/>
    </row>
    <row r="19" spans="2:3" x14ac:dyDescent="0.25">
      <c r="B19" s="1"/>
      <c r="C19" s="1"/>
    </row>
    <row r="20" spans="2:3" x14ac:dyDescent="0.25">
      <c r="B20" s="1" t="s">
        <v>11</v>
      </c>
      <c r="C20" s="12">
        <v>7483.24</v>
      </c>
    </row>
    <row r="21" spans="2:3" x14ac:dyDescent="0.25">
      <c r="B21" s="1" t="s">
        <v>12</v>
      </c>
      <c r="C21" s="12">
        <v>1330.76</v>
      </c>
    </row>
    <row r="22" spans="2:3" ht="15.75" thickBot="1" x14ac:dyDescent="0.3">
      <c r="B22" s="2"/>
      <c r="C22" s="2"/>
    </row>
    <row r="23" spans="2:3" ht="15.75" thickBot="1" x14ac:dyDescent="0.3">
      <c r="B23" s="15" t="s">
        <v>59</v>
      </c>
      <c r="C23" s="13">
        <f>SUM(C20:C21)</f>
        <v>8814</v>
      </c>
    </row>
    <row r="24" spans="2:3" x14ac:dyDescent="0.25">
      <c r="B24" s="4"/>
      <c r="C24" s="36"/>
    </row>
    <row r="25" spans="2:3" x14ac:dyDescent="0.25">
      <c r="B25" s="1" t="s">
        <v>13</v>
      </c>
      <c r="C25" s="1"/>
    </row>
    <row r="26" spans="2:3" x14ac:dyDescent="0.25">
      <c r="B26" s="1"/>
      <c r="C26" s="1"/>
    </row>
    <row r="27" spans="2:3" x14ac:dyDescent="0.25">
      <c r="B27" s="1" t="s">
        <v>14</v>
      </c>
      <c r="C27" s="14">
        <v>125.44</v>
      </c>
    </row>
    <row r="28" spans="2:3" ht="15.75" thickBot="1" x14ac:dyDescent="0.3">
      <c r="B28" s="2"/>
      <c r="C28" s="2"/>
    </row>
    <row r="29" spans="2:3" ht="15.75" thickBot="1" x14ac:dyDescent="0.3">
      <c r="B29" s="15" t="s">
        <v>59</v>
      </c>
      <c r="C29" s="15">
        <f t="shared" ref="C29" si="1">SUM(C27)</f>
        <v>125.44</v>
      </c>
    </row>
    <row r="30" spans="2:3" x14ac:dyDescent="0.25">
      <c r="B30" s="4"/>
      <c r="C30" s="36"/>
    </row>
    <row r="31" spans="2:3" x14ac:dyDescent="0.25">
      <c r="B31" s="1" t="s">
        <v>15</v>
      </c>
      <c r="C31" s="1"/>
    </row>
    <row r="32" spans="2:3" x14ac:dyDescent="0.25">
      <c r="B32" s="1"/>
      <c r="C32" s="1"/>
    </row>
    <row r="33" spans="2:3" x14ac:dyDescent="0.25">
      <c r="B33" s="18" t="s">
        <v>16</v>
      </c>
      <c r="C33" s="20">
        <v>844.02</v>
      </c>
    </row>
    <row r="34" spans="2:3" x14ac:dyDescent="0.25">
      <c r="B34" s="1" t="s">
        <v>17</v>
      </c>
      <c r="C34" s="20">
        <v>48</v>
      </c>
    </row>
    <row r="35" spans="2:3" x14ac:dyDescent="0.25">
      <c r="B35" s="1" t="s">
        <v>18</v>
      </c>
      <c r="C35" s="14">
        <v>575.5</v>
      </c>
    </row>
    <row r="36" spans="2:3" x14ac:dyDescent="0.25">
      <c r="B36" s="21" t="s">
        <v>52</v>
      </c>
      <c r="C36" s="20">
        <v>900.4</v>
      </c>
    </row>
    <row r="37" spans="2:3" x14ac:dyDescent="0.25">
      <c r="B37" s="1" t="s">
        <v>52</v>
      </c>
      <c r="C37" s="20">
        <v>268</v>
      </c>
    </row>
    <row r="38" spans="2:3" ht="15.75" thickBot="1" x14ac:dyDescent="0.3">
      <c r="B38" s="2"/>
      <c r="C38" s="2"/>
    </row>
    <row r="39" spans="2:3" ht="15.75" thickBot="1" x14ac:dyDescent="0.3">
      <c r="B39" s="15" t="s">
        <v>59</v>
      </c>
      <c r="C39" s="23">
        <f>SUM(C33:C38)</f>
        <v>2635.92</v>
      </c>
    </row>
    <row r="40" spans="2:3" x14ac:dyDescent="0.25">
      <c r="B40" s="4"/>
      <c r="C40" s="36"/>
    </row>
    <row r="41" spans="2:3" x14ac:dyDescent="0.25">
      <c r="B41" s="1" t="s">
        <v>20</v>
      </c>
      <c r="C41" s="1"/>
    </row>
    <row r="42" spans="2:3" ht="15.75" thickBot="1" x14ac:dyDescent="0.3">
      <c r="B42" s="1"/>
      <c r="C42" s="19"/>
    </row>
    <row r="43" spans="2:3" ht="15.75" thickBot="1" x14ac:dyDescent="0.3">
      <c r="B43" s="15" t="s">
        <v>59</v>
      </c>
      <c r="C43" s="23">
        <f>SUM(C42:C42)</f>
        <v>0</v>
      </c>
    </row>
    <row r="44" spans="2:3" x14ac:dyDescent="0.25">
      <c r="B44" s="4"/>
      <c r="C44" s="25"/>
    </row>
    <row r="45" spans="2:3" x14ac:dyDescent="0.25">
      <c r="B45" s="1" t="s">
        <v>21</v>
      </c>
      <c r="C45" s="24"/>
    </row>
    <row r="46" spans="2:3" x14ac:dyDescent="0.25">
      <c r="B46" s="18" t="s">
        <v>22</v>
      </c>
      <c r="C46" s="14">
        <v>442.74</v>
      </c>
    </row>
    <row r="47" spans="2:3" x14ac:dyDescent="0.25">
      <c r="B47" s="18" t="s">
        <v>23</v>
      </c>
      <c r="C47" s="14">
        <v>88.65</v>
      </c>
    </row>
    <row r="48" spans="2:3" x14ac:dyDescent="0.25">
      <c r="B48" s="18" t="s">
        <v>24</v>
      </c>
      <c r="C48" s="14">
        <v>401.05</v>
      </c>
    </row>
    <row r="49" spans="2:3" x14ac:dyDescent="0.25">
      <c r="B49" s="1" t="s">
        <v>25</v>
      </c>
      <c r="C49" s="25">
        <v>63.03</v>
      </c>
    </row>
    <row r="50" spans="2:3" x14ac:dyDescent="0.25">
      <c r="B50" s="1" t="s">
        <v>26</v>
      </c>
      <c r="C50" s="20">
        <v>51.03</v>
      </c>
    </row>
    <row r="51" spans="2:3" x14ac:dyDescent="0.25">
      <c r="B51" s="1" t="s">
        <v>27</v>
      </c>
      <c r="C51" s="20">
        <v>53.43</v>
      </c>
    </row>
    <row r="52" spans="2:3" x14ac:dyDescent="0.25">
      <c r="B52" s="2" t="s">
        <v>53</v>
      </c>
      <c r="C52" s="26">
        <v>1335.01</v>
      </c>
    </row>
    <row r="53" spans="2:3" x14ac:dyDescent="0.25">
      <c r="B53" s="2" t="s">
        <v>54</v>
      </c>
      <c r="C53" s="22">
        <v>350</v>
      </c>
    </row>
    <row r="54" spans="2:3" x14ac:dyDescent="0.25">
      <c r="B54" s="2" t="s">
        <v>53</v>
      </c>
      <c r="C54" s="22">
        <v>2300</v>
      </c>
    </row>
    <row r="55" spans="2:3" x14ac:dyDescent="0.25">
      <c r="B55" s="2" t="s">
        <v>55</v>
      </c>
      <c r="C55" s="26">
        <v>1820.42</v>
      </c>
    </row>
    <row r="56" spans="2:3" x14ac:dyDescent="0.25">
      <c r="B56" s="2" t="s">
        <v>56</v>
      </c>
      <c r="C56" s="22">
        <v>42</v>
      </c>
    </row>
    <row r="57" spans="2:3" x14ac:dyDescent="0.25">
      <c r="B57" s="2" t="s">
        <v>28</v>
      </c>
      <c r="C57" s="22">
        <v>18</v>
      </c>
    </row>
    <row r="58" spans="2:3" x14ac:dyDescent="0.25">
      <c r="B58" s="2" t="s">
        <v>19</v>
      </c>
      <c r="C58" s="22">
        <v>2000</v>
      </c>
    </row>
    <row r="59" spans="2:3" x14ac:dyDescent="0.25">
      <c r="B59" s="2" t="s">
        <v>29</v>
      </c>
      <c r="C59" s="22">
        <v>500</v>
      </c>
    </row>
    <row r="60" spans="2:3" x14ac:dyDescent="0.25">
      <c r="B60" s="2" t="s">
        <v>30</v>
      </c>
      <c r="C60" s="22">
        <v>3700</v>
      </c>
    </row>
    <row r="61" spans="2:3" x14ac:dyDescent="0.25">
      <c r="B61" s="2" t="s">
        <v>57</v>
      </c>
      <c r="C61" s="26">
        <v>3546.78</v>
      </c>
    </row>
    <row r="62" spans="2:3" x14ac:dyDescent="0.25">
      <c r="B62" s="2" t="s">
        <v>31</v>
      </c>
      <c r="C62" s="22">
        <v>279</v>
      </c>
    </row>
    <row r="63" spans="2:3" ht="15.75" thickBot="1" x14ac:dyDescent="0.3">
      <c r="B63" s="2"/>
      <c r="C63" s="2"/>
    </row>
    <row r="64" spans="2:3" ht="15.75" thickBot="1" x14ac:dyDescent="0.3">
      <c r="B64" s="15" t="s">
        <v>59</v>
      </c>
      <c r="C64" s="13">
        <f>SUM(C46:C63)</f>
        <v>16991.14</v>
      </c>
    </row>
    <row r="65" spans="2:3" x14ac:dyDescent="0.25">
      <c r="B65" s="45"/>
      <c r="C65" s="27"/>
    </row>
    <row r="66" spans="2:3" x14ac:dyDescent="0.25">
      <c r="B66" s="45" t="s">
        <v>32</v>
      </c>
      <c r="C66" s="27"/>
    </row>
    <row r="67" spans="2:3" x14ac:dyDescent="0.25">
      <c r="B67" s="1" t="s">
        <v>33</v>
      </c>
      <c r="C67" s="25"/>
    </row>
    <row r="68" spans="2:3" x14ac:dyDescent="0.25">
      <c r="B68" s="1"/>
      <c r="C68" s="25"/>
    </row>
    <row r="69" spans="2:3" x14ac:dyDescent="0.25">
      <c r="B69" s="16"/>
      <c r="C69" s="25"/>
    </row>
    <row r="70" spans="2:3" x14ac:dyDescent="0.25">
      <c r="B70" s="16" t="s">
        <v>36</v>
      </c>
      <c r="C70" s="17"/>
    </row>
    <row r="71" spans="2:3" x14ac:dyDescent="0.25">
      <c r="B71" s="46" t="s">
        <v>37</v>
      </c>
      <c r="C71" s="29"/>
    </row>
    <row r="72" spans="2:3" x14ac:dyDescent="0.25">
      <c r="B72" s="1" t="s">
        <v>38</v>
      </c>
      <c r="C72" s="25">
        <v>200</v>
      </c>
    </row>
    <row r="73" spans="2:3" x14ac:dyDescent="0.25">
      <c r="B73" s="1" t="s">
        <v>35</v>
      </c>
      <c r="C73" s="25">
        <v>-151.80000000000001</v>
      </c>
    </row>
    <row r="74" spans="2:3" x14ac:dyDescent="0.25">
      <c r="B74" s="1" t="s">
        <v>34</v>
      </c>
      <c r="C74" s="25">
        <v>600</v>
      </c>
    </row>
    <row r="75" spans="2:3" x14ac:dyDescent="0.25">
      <c r="B75" s="1" t="s">
        <v>35</v>
      </c>
      <c r="C75" s="25">
        <v>-646.20000000000005</v>
      </c>
    </row>
    <row r="76" spans="2:3" x14ac:dyDescent="0.25">
      <c r="B76" s="46"/>
      <c r="C76" s="29"/>
    </row>
    <row r="77" spans="2:3" ht="15.75" thickBot="1" x14ac:dyDescent="0.3">
      <c r="B77" s="45" t="s">
        <v>39</v>
      </c>
      <c r="C77" s="27">
        <f>SUM(C72:C76)</f>
        <v>2</v>
      </c>
    </row>
    <row r="78" spans="2:3" ht="15.75" thickBot="1" x14ac:dyDescent="0.3">
      <c r="B78" s="15" t="s">
        <v>0</v>
      </c>
      <c r="C78" s="13"/>
    </row>
    <row r="79" spans="2:3" x14ac:dyDescent="0.25">
      <c r="B79" s="45" t="s">
        <v>40</v>
      </c>
      <c r="C79" s="43"/>
    </row>
    <row r="80" spans="2:3" x14ac:dyDescent="0.25">
      <c r="B80" s="46" t="s">
        <v>41</v>
      </c>
      <c r="C80" s="27"/>
    </row>
    <row r="81" spans="2:3" ht="15.75" thickBot="1" x14ac:dyDescent="0.3">
      <c r="B81" s="47"/>
      <c r="C81" s="27"/>
    </row>
    <row r="82" spans="2:3" ht="15.75" thickBot="1" x14ac:dyDescent="0.3">
      <c r="B82" s="15" t="s">
        <v>0</v>
      </c>
      <c r="C82" s="13"/>
    </row>
    <row r="83" spans="2:3" x14ac:dyDescent="0.25">
      <c r="B83" s="45"/>
      <c r="C83" s="29"/>
    </row>
    <row r="84" spans="2:3" x14ac:dyDescent="0.25">
      <c r="B84" s="45" t="s">
        <v>42</v>
      </c>
      <c r="C84" s="27"/>
    </row>
    <row r="85" spans="2:3" x14ac:dyDescent="0.25">
      <c r="B85" s="1" t="s">
        <v>43</v>
      </c>
      <c r="C85" s="17"/>
    </row>
    <row r="86" spans="2:3" x14ac:dyDescent="0.25">
      <c r="B86" s="47"/>
      <c r="C86" s="27"/>
    </row>
    <row r="87" spans="2:3" ht="15.75" thickBot="1" x14ac:dyDescent="0.3">
      <c r="B87" s="45"/>
      <c r="C87" s="27"/>
    </row>
    <row r="88" spans="2:3" ht="15.75" thickBot="1" x14ac:dyDescent="0.3">
      <c r="B88" s="15" t="s">
        <v>0</v>
      </c>
      <c r="C88" s="13"/>
    </row>
    <row r="89" spans="2:3" x14ac:dyDescent="0.25">
      <c r="B89" s="45"/>
      <c r="C89" s="27"/>
    </row>
    <row r="90" spans="2:3" x14ac:dyDescent="0.25">
      <c r="B90" s="45" t="s">
        <v>44</v>
      </c>
      <c r="C90" s="27"/>
    </row>
    <row r="91" spans="2:3" x14ac:dyDescent="0.25">
      <c r="B91" s="1" t="s">
        <v>45</v>
      </c>
      <c r="C91" s="25"/>
    </row>
    <row r="92" spans="2:3" x14ac:dyDescent="0.25">
      <c r="B92" s="1" t="s">
        <v>46</v>
      </c>
      <c r="C92" s="25"/>
    </row>
    <row r="93" spans="2:3" x14ac:dyDescent="0.25">
      <c r="B93" s="46"/>
      <c r="C93" s="29"/>
    </row>
    <row r="94" spans="2:3" x14ac:dyDescent="0.25">
      <c r="B94" s="46"/>
      <c r="C94" s="29"/>
    </row>
    <row r="95" spans="2:3" ht="15.75" thickBot="1" x14ac:dyDescent="0.3">
      <c r="B95" s="46"/>
      <c r="C95" s="27"/>
    </row>
    <row r="96" spans="2:3" ht="15.75" thickBot="1" x14ac:dyDescent="0.3">
      <c r="B96" s="15" t="s">
        <v>0</v>
      </c>
      <c r="C96" s="30"/>
    </row>
    <row r="97" spans="2:3" x14ac:dyDescent="0.25">
      <c r="B97" s="45"/>
      <c r="C97" s="28"/>
    </row>
    <row r="98" spans="2:3" x14ac:dyDescent="0.25">
      <c r="B98" s="45" t="s">
        <v>47</v>
      </c>
      <c r="C98" s="27"/>
    </row>
    <row r="99" spans="2:3" x14ac:dyDescent="0.25">
      <c r="B99" s="1" t="s">
        <v>33</v>
      </c>
      <c r="C99" s="25"/>
    </row>
    <row r="100" spans="2:3" x14ac:dyDescent="0.25">
      <c r="B100" s="46"/>
      <c r="C100" s="29"/>
    </row>
    <row r="101" spans="2:3" x14ac:dyDescent="0.25">
      <c r="B101" s="46"/>
      <c r="C101" s="29"/>
    </row>
    <row r="102" spans="2:3" x14ac:dyDescent="0.25">
      <c r="B102" s="45" t="s">
        <v>0</v>
      </c>
      <c r="C102" s="29"/>
    </row>
    <row r="103" spans="2:3" x14ac:dyDescent="0.25">
      <c r="B103" s="1" t="s">
        <v>48</v>
      </c>
      <c r="C103" s="25"/>
    </row>
    <row r="104" spans="2:3" ht="15.75" thickBot="1" x14ac:dyDescent="0.3">
      <c r="B104" s="46"/>
      <c r="C104" s="27"/>
    </row>
    <row r="105" spans="2:3" ht="15.75" thickBot="1" x14ac:dyDescent="0.3">
      <c r="B105" s="15" t="s">
        <v>0</v>
      </c>
      <c r="C105" s="3"/>
    </row>
    <row r="106" spans="2:3" x14ac:dyDescent="0.25">
      <c r="B106" s="45"/>
      <c r="C106" s="44"/>
    </row>
    <row r="107" spans="2:3" x14ac:dyDescent="0.25">
      <c r="B107" s="4" t="s">
        <v>49</v>
      </c>
      <c r="C107" s="31"/>
    </row>
    <row r="108" spans="2:3" x14ac:dyDescent="0.25">
      <c r="B108" s="1"/>
      <c r="C108" s="1"/>
    </row>
    <row r="109" spans="2:3" ht="15.75" thickBot="1" x14ac:dyDescent="0.3">
      <c r="B109" s="2"/>
      <c r="C109" s="2"/>
    </row>
    <row r="110" spans="2:3" ht="15.75" thickBot="1" x14ac:dyDescent="0.3">
      <c r="B110" s="15" t="s">
        <v>59</v>
      </c>
      <c r="C110" s="23">
        <f>SUM(C108:C109)</f>
        <v>0</v>
      </c>
    </row>
    <row r="111" spans="2:3" x14ac:dyDescent="0.25">
      <c r="B111" s="11"/>
      <c r="C111" s="32"/>
    </row>
    <row r="112" spans="2:3" x14ac:dyDescent="0.25">
      <c r="B112" s="16"/>
      <c r="C112" s="33"/>
    </row>
    <row r="113" spans="2:3" ht="15.75" x14ac:dyDescent="0.25">
      <c r="B113" s="34"/>
      <c r="C113" s="1"/>
    </row>
    <row r="114" spans="2:3" ht="16.5" thickBot="1" x14ac:dyDescent="0.3">
      <c r="B114" s="48" t="s">
        <v>58</v>
      </c>
      <c r="C114" s="35">
        <f>SUM(C16+C23+C29+C39+C77+C43+C64+C110)</f>
        <v>64474.81</v>
      </c>
    </row>
  </sheetData>
  <mergeCells count="2">
    <mergeCell ref="B1:C1"/>
    <mergeCell ref="B3:C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2018-10-23T16:52:10Z</dcterms:created>
  <dcterms:modified xsi:type="dcterms:W3CDTF">2018-10-23T16:59:22Z</dcterms:modified>
</cp:coreProperties>
</file>