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19\"/>
    </mc:Choice>
  </mc:AlternateContent>
  <bookViews>
    <workbookView xWindow="0" yWindow="0" windowWidth="28800" windowHeight="12435"/>
  </bookViews>
  <sheets>
    <sheet name="JULH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1" l="1"/>
  <c r="C62" i="1"/>
  <c r="C58" i="1"/>
  <c r="C53" i="1"/>
  <c r="C35" i="1"/>
  <c r="C31" i="1"/>
  <c r="C22" i="1"/>
  <c r="C18" i="1"/>
  <c r="C13" i="1"/>
  <c r="C73" i="1" l="1"/>
</calcChain>
</file>

<file path=xl/sharedStrings.xml><?xml version="1.0" encoding="utf-8"?>
<sst xmlns="http://schemas.openxmlformats.org/spreadsheetml/2006/main" count="55" uniqueCount="48">
  <si>
    <t>SOMA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</si>
  <si>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</si>
  <si>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</si>
  <si>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</si>
  <si>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</si>
  <si>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</si>
  <si>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</si>
  <si>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</si>
  <si>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</si>
  <si>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</si>
  <si>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</si>
  <si>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</si>
  <si>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Nelson Aparecido Panontim ME</t>
  </si>
  <si>
    <t>Comercial Irmãos Tardini Ltda EPP alimentação</t>
  </si>
  <si>
    <t>Comercial Irmãos Tardini Ltda EPP limpeza</t>
  </si>
  <si>
    <t>Comercial Irmãos Tardini Ltda EPP copa cozinha</t>
  </si>
  <si>
    <t>Marcos Edelson de Lima ME</t>
  </si>
  <si>
    <t>Auto Posto Vargem</t>
  </si>
  <si>
    <t>3.3.90.36 OUTROS SERV PESSOA FISICA</t>
  </si>
  <si>
    <t>3.3.90.39 OUTROS SERV PESSOA JURIDICA</t>
  </si>
  <si>
    <t>Empresa Eletrica Bragantina</t>
  </si>
  <si>
    <t>Sabesp</t>
  </si>
  <si>
    <t>Tefonica Brasil</t>
  </si>
  <si>
    <t>Nossa Senhora de Fátima Auto Onibus Ltda</t>
  </si>
  <si>
    <t>Viação Atibaia São Paulo Ltda</t>
  </si>
  <si>
    <t>Viazul Tour Ltda</t>
  </si>
  <si>
    <t>Caixa Economica Federal</t>
  </si>
  <si>
    <t>Fiberup Telecom Eireli ME</t>
  </si>
  <si>
    <t>ADIANTAMENTO</t>
  </si>
  <si>
    <t>3.3.90.30 material de consumo</t>
  </si>
  <si>
    <t>Prestação de contas de adiantamento</t>
  </si>
  <si>
    <t>TOTAL CONSUMO</t>
  </si>
  <si>
    <t>Simone Martim</t>
  </si>
  <si>
    <t>TOTAL SERVIÇOS</t>
  </si>
  <si>
    <t>PROCURADORIA CÂMARA</t>
  </si>
  <si>
    <t>3.1.90.11 Vencimentos e vantagens</t>
  </si>
  <si>
    <t>3.1.90.13 Obrigações Patronais</t>
  </si>
  <si>
    <t>Eddydata Serviços em Informática Ltda EPP</t>
  </si>
  <si>
    <t xml:space="preserve">Eddydata Serviços em Informática Ltda EPP </t>
  </si>
  <si>
    <t xml:space="preserve">Companhia Brasileira de Soluções e Serviços </t>
  </si>
  <si>
    <t>Ticket Serviços S/A</t>
  </si>
  <si>
    <t>SOMA TOTAL DAS DESPESAS</t>
  </si>
  <si>
    <t xml:space="preserve">SOMA </t>
  </si>
  <si>
    <t>CÂMARA MUNICIPAL DE VARGEM</t>
  </si>
  <si>
    <t>Relatório despesas de julho de 2019</t>
  </si>
  <si>
    <t>Manutenção Legislativo</t>
  </si>
  <si>
    <t>R$</t>
  </si>
  <si>
    <t xml:space="preserve">Caixa Economica Federal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</si>
</sst>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2" fillId="0" borderId="2" xfId="0" applyFont="1" applyBorder="1"/>
    <xf numFmtId="0" fontId="1" fillId="0" borderId="5" xfId="0" applyFont="1" applyFill="1" applyBorder="1"/>
    <xf numFmtId="0" fontId="3" fillId="0" borderId="3" xfId="0" applyFont="1" applyBorder="1"/>
    <xf numFmtId="0" fontId="2" fillId="0" borderId="5" xfId="0" applyFont="1" applyBorder="1"/>
    <xf numFmtId="0" fontId="1" fillId="0" borderId="5" xfId="0" applyFont="1" applyBorder="1"/>
    <xf numFmtId="0" fontId="2" fillId="0" borderId="4" xfId="0" applyFont="1" applyBorder="1"/>
    <xf numFmtId="0" fontId="6" fillId="0" borderId="3" xfId="0" applyFont="1" applyBorder="1"/>
    <xf numFmtId="0" fontId="4" fillId="3" borderId="6" xfId="0" applyFont="1" applyFill="1" applyBorder="1"/>
    <xf numFmtId="4" fontId="1" fillId="0" borderId="3" xfId="0" applyNumberFormat="1" applyFont="1" applyFill="1" applyBorder="1" applyAlignment="1">
      <alignment horizontal="right" vertical="distributed"/>
    </xf>
    <xf numFmtId="0" fontId="1" fillId="0" borderId="3" xfId="0" applyFont="1" applyFill="1" applyBorder="1" applyAlignment="1">
      <alignment horizontal="right" vertical="distributed"/>
    </xf>
    <xf numFmtId="4" fontId="2" fillId="0" borderId="2" xfId="0" applyNumberFormat="1" applyFont="1" applyBorder="1" applyAlignment="1">
      <alignment horizontal="right"/>
    </xf>
    <xf numFmtId="4" fontId="3" fillId="0" borderId="3" xfId="0" applyNumberFormat="1" applyFont="1" applyFill="1" applyBorder="1"/>
    <xf numFmtId="4" fontId="2" fillId="0" borderId="2" xfId="0" applyNumberFormat="1" applyFont="1" applyBorder="1"/>
    <xf numFmtId="0" fontId="1" fillId="0" borderId="3" xfId="0" applyFont="1" applyFill="1" applyBorder="1"/>
    <xf numFmtId="2" fontId="1" fillId="0" borderId="3" xfId="0" applyNumberFormat="1" applyFont="1" applyFill="1" applyBorder="1"/>
    <xf numFmtId="2" fontId="1" fillId="0" borderId="4" xfId="0" applyNumberFormat="1" applyFont="1" applyFill="1" applyBorder="1"/>
    <xf numFmtId="2" fontId="2" fillId="0" borderId="2" xfId="0" applyNumberFormat="1" applyFont="1" applyBorder="1"/>
    <xf numFmtId="2" fontId="1" fillId="0" borderId="3" xfId="0" applyNumberFormat="1" applyFont="1" applyBorder="1"/>
    <xf numFmtId="0" fontId="5" fillId="0" borderId="3" xfId="0" applyFont="1" applyBorder="1"/>
    <xf numFmtId="4" fontId="1" fillId="0" borderId="3" xfId="0" applyNumberFormat="1" applyFont="1" applyFill="1" applyBorder="1"/>
    <xf numFmtId="0" fontId="1" fillId="0" borderId="4" xfId="0" applyFont="1" applyFill="1" applyBorder="1"/>
    <xf numFmtId="4" fontId="2" fillId="0" borderId="5" xfId="0" applyNumberFormat="1" applyFont="1" applyBorder="1"/>
    <xf numFmtId="4" fontId="1" fillId="0" borderId="5" xfId="0" applyNumberFormat="1" applyFont="1" applyFill="1" applyBorder="1"/>
    <xf numFmtId="4" fontId="1" fillId="2" borderId="4" xfId="0" applyNumberFormat="1" applyFont="1" applyFill="1" applyBorder="1"/>
    <xf numFmtId="4" fontId="1" fillId="2" borderId="3" xfId="0" applyNumberFormat="1" applyFont="1" applyFill="1" applyBorder="1"/>
    <xf numFmtId="4" fontId="1" fillId="2" borderId="5" xfId="0" applyNumberFormat="1" applyFont="1" applyFill="1" applyBorder="1"/>
    <xf numFmtId="4" fontId="2" fillId="0" borderId="5" xfId="0" applyNumberFormat="1" applyFont="1" applyFill="1" applyBorder="1"/>
    <xf numFmtId="4" fontId="1" fillId="0" borderId="5" xfId="0" applyNumberFormat="1" applyFont="1" applyBorder="1"/>
    <xf numFmtId="4" fontId="2" fillId="3" borderId="6" xfId="0" applyNumberFormat="1" applyFont="1" applyFill="1" applyBorder="1"/>
    <xf numFmtId="4" fontId="1" fillId="0" borderId="7" xfId="0" applyNumberFormat="1" applyFont="1" applyFill="1" applyBorder="1"/>
    <xf numFmtId="0" fontId="0" fillId="0" borderId="0" xfId="0" applyAlignment="1">
      <alignment horizontal="center"/>
    </xf>
    <xf numFmtId="0" fontId="1" fillId="0" borderId="8" xfId="0" applyFont="1" applyBorder="1"/>
    <xf numFmtId="4" fontId="1" fillId="0" borderId="8" xfId="0" applyNumberFormat="1" applyFont="1" applyFill="1" applyBorder="1" applyAlignment="1">
      <alignment horizontal="right" vertical="distributed"/>
    </xf>
    <xf numFmtId="0" fontId="0" fillId="0" borderId="1" xfId="0" applyBorder="1"/>
    <xf numFmtId="0" fontId="0" fillId="0" borderId="1" xfId="0" applyBorder="1" applyAlignment="1">
      <alignment horizontal="center"/>
    </xf>
    <xf numFmtId="2" fontId="1" fillId="0" borderId="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0</xdr:row>
      <xdr:rowOff>0</xdr:rowOff>
    </xdr:from>
    <xdr:to>
      <xdr:col>1</xdr:col>
      <xdr:colOff>578282</xdr:colOff>
      <xdr:row>2</xdr:row>
      <xdr:rowOff>171450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0"/>
          <a:ext cx="483032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3"/>
  <sheetViews>
    <sheetView tabSelected="1" topLeftCell="A43" workbookViewId="0">
      <selection activeCell="H32" sqref="H32"/>
    </sheetView>
  </sheetViews>
  <sheetFormatPr defaultRowHeight="15" x14ac:dyDescent="0.25"/>
  <cols>
    <col min="2" max="2" width="55.42578125" customWidth="1"/>
    <col min="3" max="3" width="12.42578125" customWidth="1"/>
  </cols>
  <sheetData>
    <row r="2" spans="2:3" x14ac:dyDescent="0.25">
      <c r="B2" s="34" t="s">
        <v>43</v>
      </c>
      <c r="C2" s="34"/>
    </row>
    <row r="3" spans="2:3" x14ac:dyDescent="0.25">
      <c r="B3" s="34" t="s">
        <v>44</v>
      </c>
      <c r="C3" s="34"/>
    </row>
    <row r="5" spans="2:3" x14ac:dyDescent="0.25">
      <c r="B5" s="37" t="s">
        <v>45</v>
      </c>
      <c r="C5" s="38" t="s">
        <v>46</v>
      </c>
    </row>
    <row r="6" spans="2:3" x14ac:dyDescent="0.25">
      <c r="B6" s="37"/>
      <c r="C6" s="37"/>
    </row>
    <row r="7" spans="2:3" x14ac:dyDescent="0.25">
      <c r="B7" s="35" t="s">
        <v>1</v>
      </c>
      <c r="C7" s="36">
        <v>10393.49</v>
      </c>
    </row>
    <row r="8" spans="2:3" x14ac:dyDescent="0.25">
      <c r="B8" s="2" t="s">
        <v>2</v>
      </c>
      <c r="C8" s="12">
        <v>19000</v>
      </c>
    </row>
    <row r="9" spans="2:3" x14ac:dyDescent="0.25">
      <c r="B9" s="2" t="s">
        <v>3</v>
      </c>
      <c r="C9" s="13">
        <v>881.41</v>
      </c>
    </row>
    <row r="10" spans="2:3" x14ac:dyDescent="0.25">
      <c r="B10" s="2" t="s">
        <v>4</v>
      </c>
      <c r="C10" s="13">
        <v>5840.05</v>
      </c>
    </row>
    <row r="11" spans="2:3" x14ac:dyDescent="0.25">
      <c r="B11" s="2" t="s">
        <v>5</v>
      </c>
      <c r="C11" s="39">
        <v>1972</v>
      </c>
    </row>
    <row r="12" spans="2:3" ht="15.75" thickBot="1" x14ac:dyDescent="0.3">
      <c r="B12" s="3"/>
      <c r="C12" s="3"/>
    </row>
    <row r="13" spans="2:3" ht="15.75" thickBot="1" x14ac:dyDescent="0.3">
      <c r="B13" s="4" t="s">
        <v>42</v>
      </c>
      <c r="C13" s="14">
        <f>SUM(C7:C12)</f>
        <v>38086.949999999997</v>
      </c>
    </row>
    <row r="14" spans="2:3" x14ac:dyDescent="0.25">
      <c r="B14" s="2" t="s">
        <v>6</v>
      </c>
      <c r="C14" s="2"/>
    </row>
    <row r="15" spans="2:3" x14ac:dyDescent="0.25">
      <c r="B15" s="2" t="s">
        <v>7</v>
      </c>
      <c r="C15" s="15">
        <v>8151.69</v>
      </c>
    </row>
    <row r="16" spans="2:3" x14ac:dyDescent="0.25">
      <c r="B16" s="2" t="s">
        <v>8</v>
      </c>
      <c r="C16" s="15">
        <v>1585.4</v>
      </c>
    </row>
    <row r="17" spans="2:3" ht="15.75" thickBot="1" x14ac:dyDescent="0.3">
      <c r="B17" s="3"/>
      <c r="C17" s="3"/>
    </row>
    <row r="18" spans="2:3" ht="15.75" thickBot="1" x14ac:dyDescent="0.3">
      <c r="B18" s="4" t="s">
        <v>0</v>
      </c>
      <c r="C18" s="16">
        <f t="shared" ref="C18" si="0">SUM(C15:C16)</f>
        <v>9737.09</v>
      </c>
    </row>
    <row r="19" spans="2:3" x14ac:dyDescent="0.25">
      <c r="B19" s="2" t="s">
        <v>9</v>
      </c>
      <c r="C19" s="2"/>
    </row>
    <row r="20" spans="2:3" x14ac:dyDescent="0.25">
      <c r="B20" s="2" t="s">
        <v>10</v>
      </c>
      <c r="C20" s="18">
        <v>359</v>
      </c>
    </row>
    <row r="21" spans="2:3" ht="15.75" thickBot="1" x14ac:dyDescent="0.3">
      <c r="B21" s="3"/>
      <c r="C21" s="3"/>
    </row>
    <row r="22" spans="2:3" ht="15.75" thickBot="1" x14ac:dyDescent="0.3">
      <c r="B22" s="4" t="s">
        <v>0</v>
      </c>
      <c r="C22" s="4">
        <f t="shared" ref="C22" si="1">SUM(C20)</f>
        <v>359</v>
      </c>
    </row>
    <row r="23" spans="2:3" x14ac:dyDescent="0.25">
      <c r="B23" s="2" t="s">
        <v>11</v>
      </c>
      <c r="C23" s="2"/>
    </row>
    <row r="24" spans="2:3" x14ac:dyDescent="0.25">
      <c r="B24" s="2" t="s">
        <v>12</v>
      </c>
      <c r="C24" s="18">
        <v>86.78</v>
      </c>
    </row>
    <row r="25" spans="2:3" x14ac:dyDescent="0.25">
      <c r="B25" s="2" t="s">
        <v>13</v>
      </c>
      <c r="C25" s="18">
        <v>711.7</v>
      </c>
    </row>
    <row r="26" spans="2:3" x14ac:dyDescent="0.25">
      <c r="B26" s="5" t="s">
        <v>14</v>
      </c>
      <c r="C26" s="18">
        <v>761.02</v>
      </c>
    </row>
    <row r="27" spans="2:3" x14ac:dyDescent="0.25">
      <c r="B27" s="2" t="s">
        <v>15</v>
      </c>
      <c r="C27" s="18">
        <v>229.5</v>
      </c>
    </row>
    <row r="28" spans="2:3" x14ac:dyDescent="0.25">
      <c r="B28" s="2" t="s">
        <v>16</v>
      </c>
      <c r="C28" s="18">
        <v>824</v>
      </c>
    </row>
    <row r="29" spans="2:3" x14ac:dyDescent="0.25">
      <c r="B29" s="3" t="s">
        <v>17</v>
      </c>
      <c r="C29" s="19">
        <v>205.02</v>
      </c>
    </row>
    <row r="30" spans="2:3" ht="15.75" thickBot="1" x14ac:dyDescent="0.3">
      <c r="B30" s="3"/>
      <c r="C30" s="3"/>
    </row>
    <row r="31" spans="2:3" ht="15.75" thickBot="1" x14ac:dyDescent="0.3">
      <c r="B31" s="4" t="s">
        <v>42</v>
      </c>
      <c r="C31" s="20">
        <f>SUM(C24:C30)</f>
        <v>2818.02</v>
      </c>
    </row>
    <row r="32" spans="2:3" x14ac:dyDescent="0.25">
      <c r="B32" s="2" t="s">
        <v>18</v>
      </c>
      <c r="C32" s="2"/>
    </row>
    <row r="33" spans="2:3" x14ac:dyDescent="0.25">
      <c r="B33" s="2"/>
      <c r="C33" s="21"/>
    </row>
    <row r="34" spans="2:3" ht="15.75" thickBot="1" x14ac:dyDescent="0.3">
      <c r="B34" s="3"/>
      <c r="C34" s="3"/>
    </row>
    <row r="35" spans="2:3" ht="15.75" thickBot="1" x14ac:dyDescent="0.3">
      <c r="B35" s="4" t="s">
        <v>42</v>
      </c>
      <c r="C35" s="20">
        <f>SUM(C33:C34)</f>
        <v>0</v>
      </c>
    </row>
    <row r="36" spans="2:3" x14ac:dyDescent="0.25">
      <c r="B36" s="2" t="s">
        <v>19</v>
      </c>
      <c r="C36" s="22"/>
    </row>
    <row r="37" spans="2:3" x14ac:dyDescent="0.25">
      <c r="B37" s="6" t="s">
        <v>20</v>
      </c>
      <c r="C37" s="17">
        <v>524.80999999999995</v>
      </c>
    </row>
    <row r="38" spans="2:3" x14ac:dyDescent="0.25">
      <c r="B38" s="6" t="s">
        <v>21</v>
      </c>
      <c r="C38" s="17">
        <v>94.61</v>
      </c>
    </row>
    <row r="39" spans="2:3" x14ac:dyDescent="0.25">
      <c r="B39" s="6" t="s">
        <v>22</v>
      </c>
      <c r="C39" s="18">
        <v>305.2</v>
      </c>
    </row>
    <row r="40" spans="2:3" x14ac:dyDescent="0.25">
      <c r="B40" s="2" t="s">
        <v>23</v>
      </c>
      <c r="C40" s="23">
        <v>57.95</v>
      </c>
    </row>
    <row r="41" spans="2:3" x14ac:dyDescent="0.25">
      <c r="B41" s="2" t="s">
        <v>24</v>
      </c>
      <c r="C41" s="18">
        <v>45.85</v>
      </c>
    </row>
    <row r="42" spans="2:3" x14ac:dyDescent="0.25">
      <c r="B42" s="2" t="s">
        <v>25</v>
      </c>
      <c r="C42" s="18">
        <v>49.15</v>
      </c>
    </row>
    <row r="43" spans="2:3" x14ac:dyDescent="0.25">
      <c r="B43" s="2" t="s">
        <v>16</v>
      </c>
      <c r="C43" s="18">
        <v>520</v>
      </c>
    </row>
    <row r="44" spans="2:3" x14ac:dyDescent="0.25">
      <c r="B44" s="3" t="s">
        <v>37</v>
      </c>
      <c r="C44" s="24">
        <v>1335.01</v>
      </c>
    </row>
    <row r="45" spans="2:3" x14ac:dyDescent="0.25">
      <c r="B45" s="3" t="s">
        <v>38</v>
      </c>
      <c r="C45" s="19">
        <v>350</v>
      </c>
    </row>
    <row r="46" spans="2:3" x14ac:dyDescent="0.25">
      <c r="B46" s="3" t="s">
        <v>38</v>
      </c>
      <c r="C46" s="24">
        <v>2403.27</v>
      </c>
    </row>
    <row r="47" spans="2:3" x14ac:dyDescent="0.25">
      <c r="B47" s="3" t="s">
        <v>39</v>
      </c>
      <c r="C47" s="19">
        <v>2769</v>
      </c>
    </row>
    <row r="48" spans="2:3" x14ac:dyDescent="0.25">
      <c r="B48" s="3" t="s">
        <v>47</v>
      </c>
      <c r="C48" s="19">
        <v>42</v>
      </c>
    </row>
    <row r="49" spans="2:3" x14ac:dyDescent="0.25">
      <c r="B49" s="3" t="s">
        <v>26</v>
      </c>
      <c r="C49" s="19">
        <v>18</v>
      </c>
    </row>
    <row r="50" spans="2:3" x14ac:dyDescent="0.25">
      <c r="B50" s="3" t="s">
        <v>27</v>
      </c>
      <c r="C50" s="19">
        <v>500</v>
      </c>
    </row>
    <row r="51" spans="2:3" x14ac:dyDescent="0.25">
      <c r="B51" s="3" t="s">
        <v>40</v>
      </c>
      <c r="C51" s="24">
        <v>4329.2700000000004</v>
      </c>
    </row>
    <row r="52" spans="2:3" ht="15.75" thickBot="1" x14ac:dyDescent="0.3">
      <c r="B52" s="3"/>
      <c r="C52" s="3"/>
    </row>
    <row r="53" spans="2:3" ht="15.75" thickBot="1" x14ac:dyDescent="0.3">
      <c r="B53" s="4" t="s">
        <v>42</v>
      </c>
      <c r="C53" s="16">
        <f>SUM(C37:C52)</f>
        <v>13344.12</v>
      </c>
    </row>
    <row r="54" spans="2:3" x14ac:dyDescent="0.25">
      <c r="B54" s="7"/>
      <c r="C54" s="25"/>
    </row>
    <row r="55" spans="2:3" x14ac:dyDescent="0.25">
      <c r="B55" s="7" t="s">
        <v>28</v>
      </c>
      <c r="C55" s="25"/>
    </row>
    <row r="56" spans="2:3" x14ac:dyDescent="0.25">
      <c r="B56" s="8" t="s">
        <v>29</v>
      </c>
      <c r="C56" s="26"/>
    </row>
    <row r="57" spans="2:3" ht="15.75" thickBot="1" x14ac:dyDescent="0.3">
      <c r="B57" s="9"/>
      <c r="C57" s="27"/>
    </row>
    <row r="58" spans="2:3" ht="15.75" thickBot="1" x14ac:dyDescent="0.3">
      <c r="B58" s="4" t="s">
        <v>31</v>
      </c>
      <c r="C58" s="16">
        <f>SUM(C57:C57)</f>
        <v>0</v>
      </c>
    </row>
    <row r="59" spans="2:3" x14ac:dyDescent="0.25">
      <c r="B59" s="2" t="s">
        <v>32</v>
      </c>
      <c r="C59" s="28">
        <v>650</v>
      </c>
    </row>
    <row r="60" spans="2:3" x14ac:dyDescent="0.25">
      <c r="B60" s="2" t="s">
        <v>30</v>
      </c>
      <c r="C60" s="23">
        <v>-28.7</v>
      </c>
    </row>
    <row r="61" spans="2:3" ht="15.75" thickBot="1" x14ac:dyDescent="0.3">
      <c r="B61" s="8"/>
      <c r="C61" s="29"/>
    </row>
    <row r="62" spans="2:3" ht="15.75" thickBot="1" x14ac:dyDescent="0.3">
      <c r="B62" s="4" t="s">
        <v>33</v>
      </c>
      <c r="C62" s="16">
        <f>SUM(C59:C61)</f>
        <v>621.29999999999995</v>
      </c>
    </row>
    <row r="63" spans="2:3" x14ac:dyDescent="0.25">
      <c r="B63" s="8"/>
      <c r="C63" s="30"/>
    </row>
    <row r="64" spans="2:3" x14ac:dyDescent="0.25">
      <c r="B64" s="7" t="s">
        <v>34</v>
      </c>
      <c r="C64" s="25"/>
    </row>
    <row r="65" spans="2:3" x14ac:dyDescent="0.25">
      <c r="B65" s="1" t="s">
        <v>35</v>
      </c>
      <c r="C65" s="33">
        <v>2822.32</v>
      </c>
    </row>
    <row r="66" spans="2:3" x14ac:dyDescent="0.25">
      <c r="B66" s="8"/>
      <c r="C66" s="23"/>
    </row>
    <row r="67" spans="2:3" x14ac:dyDescent="0.25">
      <c r="B67" s="1" t="s">
        <v>36</v>
      </c>
      <c r="C67" s="33">
        <v>818.48</v>
      </c>
    </row>
    <row r="68" spans="2:3" x14ac:dyDescent="0.25">
      <c r="B68" s="8"/>
      <c r="C68" s="23"/>
    </row>
    <row r="69" spans="2:3" ht="15.75" thickBot="1" x14ac:dyDescent="0.3">
      <c r="B69" s="8"/>
      <c r="C69" s="25"/>
    </row>
    <row r="70" spans="2:3" ht="15.75" thickBot="1" x14ac:dyDescent="0.3">
      <c r="B70" s="4" t="s">
        <v>0</v>
      </c>
      <c r="C70" s="16">
        <f t="shared" ref="C70" si="2">SUM(C65:C69)</f>
        <v>3640.8</v>
      </c>
    </row>
    <row r="71" spans="2:3" x14ac:dyDescent="0.25">
      <c r="B71" s="7"/>
      <c r="C71" s="31"/>
    </row>
    <row r="72" spans="2:3" ht="15.75" x14ac:dyDescent="0.25">
      <c r="B72" s="10"/>
      <c r="C72" s="2"/>
    </row>
    <row r="73" spans="2:3" ht="16.5" thickBot="1" x14ac:dyDescent="0.3">
      <c r="B73" s="11" t="s">
        <v>41</v>
      </c>
      <c r="C73" s="32">
        <f>SUM(C13+C18+C22+C31+C35+C53+C62+C70)</f>
        <v>68607.28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JULHO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2019-08-28T14:04:06Z</dcterms:created>
  <dcterms:modified xsi:type="dcterms:W3CDTF">2019-10-08T13:04:21Z</dcterms:modified>
</cp:coreProperties>
</file>