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V\Documents\Publicacao\Relatorio Despesas\2021\"/>
    </mc:Choice>
  </mc:AlternateContent>
  <bookViews>
    <workbookView xWindow="0" yWindow="0" windowWidth="28800" windowHeight="12435"/>
  </bookViews>
  <sheets>
    <sheet name="SETEMBR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3" i="1" l="1"/>
  <c r="C89" i="1"/>
  <c r="C74" i="1"/>
  <c r="C69" i="1"/>
  <c r="C62" i="1"/>
  <c r="C54" i="1"/>
  <c r="C37" i="1"/>
  <c r="C31" i="1"/>
  <c r="C25" i="1"/>
  <c r="C19" i="1"/>
  <c r="C13" i="1"/>
  <c r="C107" i="1" l="1"/>
</calcChain>
</file>

<file path=xl/sharedStrings.xml><?xml version="1.0" encoding="utf-8"?>
<sst xmlns="http://schemas.openxmlformats.org/spreadsheetml/2006/main" count="67" uniqueCount="49">
  <si>
    <t>SOMA</t>
  </si>
  <si>
    <t>Manutenção do Legislativo</t>
  </si>
  <si>
    <t>3.1.90.11 PESSOAL CIVIL</t>
  </si>
  <si>
    <t>Folha de pagamento Servidores</t>
  </si>
  <si>
    <t>Folha de pagamento Vereadores</t>
  </si>
  <si>
    <t>Quinquenio</t>
  </si>
  <si>
    <t>Função Gratificada</t>
  </si>
  <si>
    <t>3.1.90.13 OBRIGAÇÕES PATRONAIS</t>
  </si>
  <si>
    <t>INSS</t>
  </si>
  <si>
    <t>FGTS</t>
  </si>
  <si>
    <t>3.1.90.16 OUTRAS DESPESAS VARIAVEIS</t>
  </si>
  <si>
    <t>Hora Extra</t>
  </si>
  <si>
    <t>3.3.90.30 MATERIAL DE CONSUMO</t>
  </si>
  <si>
    <t>Officius uniformes profissionais</t>
  </si>
  <si>
    <t>3.3.90.36 OUTROS SERV PESSOA FISICA</t>
  </si>
  <si>
    <t>3.3.90.39 OUTROS SERV PESSOA JURIDICA</t>
  </si>
  <si>
    <t>Energisa Sul Sudeste Distribuidora de Energia S.A</t>
  </si>
  <si>
    <t>Sabesp</t>
  </si>
  <si>
    <t>Tefonica Brasil</t>
  </si>
  <si>
    <t>Caixa Economica Federal</t>
  </si>
  <si>
    <t>Fiberup Telecom Eireli ME</t>
  </si>
  <si>
    <t>João Antonio Barros  36181065806</t>
  </si>
  <si>
    <t>ADIANTAMENTO</t>
  </si>
  <si>
    <t>3.3.90.30 material de consumo</t>
  </si>
  <si>
    <t>Prestação de contas de adiantamento</t>
  </si>
  <si>
    <t>Thiago Milani</t>
  </si>
  <si>
    <t>Simone Martim</t>
  </si>
  <si>
    <t>TOTAL CONSUMO</t>
  </si>
  <si>
    <t>3.3.90.39 Outros serviços PJ</t>
  </si>
  <si>
    <t>TOTAL SERVIÇOS</t>
  </si>
  <si>
    <t>CURSO CAPACITAÇÃO</t>
  </si>
  <si>
    <t>3.3.90.39 Serviços PJ</t>
  </si>
  <si>
    <t>DIÁRIAS</t>
  </si>
  <si>
    <t>3.3.90.14.00 diárias pessoal civil</t>
  </si>
  <si>
    <t>PROCURADORIA CÂMARA</t>
  </si>
  <si>
    <t>3.1.90.11 Vencimentos e vantagens</t>
  </si>
  <si>
    <t>3.1.90.13 Obrigações Patronais</t>
  </si>
  <si>
    <t>PROCURADORIA MULHER</t>
  </si>
  <si>
    <t>3.3.90.39 serviços PJ</t>
  </si>
  <si>
    <t>4.4.90.52 EQPTO MATERIAL PERMANENTE</t>
  </si>
  <si>
    <t>Eddydata Serviços em Informática Ltda EPP</t>
  </si>
  <si>
    <t>Ticket Serviços S/A</t>
  </si>
  <si>
    <t>Sodexo Pass do Brasil</t>
  </si>
  <si>
    <t xml:space="preserve">SOMA </t>
  </si>
  <si>
    <t xml:space="preserve">Comercial Irmãos Tardini Ltda EPP </t>
  </si>
  <si>
    <t>SOMA TOTAL DAS DESPESAS</t>
  </si>
  <si>
    <t>R$</t>
  </si>
  <si>
    <t xml:space="preserve">                                         CÂMARA MUNICIPAL DE VARGEM</t>
  </si>
  <si>
    <t>Relatório de despesa de setembro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</si>
</sst>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" xfId="0" applyFont="1" applyBorder="1"/>
    <xf numFmtId="0" fontId="5" fillId="3" borderId="2" xfId="0" applyFont="1" applyFill="1" applyBorder="1"/>
    <xf numFmtId="0" fontId="0" fillId="0" borderId="0" xfId="0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4" fontId="3" fillId="0" borderId="6" xfId="0" applyNumberFormat="1" applyFont="1" applyFill="1" applyBorder="1" applyAlignment="1">
      <alignment horizontal="right" vertical="distributed"/>
    </xf>
    <xf numFmtId="0" fontId="3" fillId="0" borderId="6" xfId="0" applyFont="1" applyFill="1" applyBorder="1" applyAlignment="1">
      <alignment horizontal="right" vertical="distributed"/>
    </xf>
    <xf numFmtId="0" fontId="1" fillId="0" borderId="7" xfId="0" applyFont="1" applyBorder="1"/>
    <xf numFmtId="0" fontId="1" fillId="0" borderId="8" xfId="0" applyFont="1" applyBorder="1"/>
    <xf numFmtId="2" fontId="2" fillId="0" borderId="9" xfId="0" applyNumberFormat="1" applyFont="1" applyBorder="1" applyAlignment="1">
      <alignment horizontal="right"/>
    </xf>
    <xf numFmtId="0" fontId="2" fillId="0" borderId="10" xfId="0" applyFont="1" applyBorder="1"/>
    <xf numFmtId="4" fontId="1" fillId="0" borderId="11" xfId="0" applyNumberFormat="1" applyFont="1" applyFill="1" applyBorder="1"/>
    <xf numFmtId="4" fontId="3" fillId="0" borderId="6" xfId="0" applyNumberFormat="1" applyFont="1" applyFill="1" applyBorder="1"/>
    <xf numFmtId="2" fontId="2" fillId="0" borderId="9" xfId="0" applyNumberFormat="1" applyFont="1" applyBorder="1"/>
    <xf numFmtId="0" fontId="1" fillId="0" borderId="10" xfId="0" applyFont="1" applyBorder="1"/>
    <xf numFmtId="0" fontId="1" fillId="0" borderId="11" xfId="0" applyFont="1" applyFill="1" applyBorder="1"/>
    <xf numFmtId="0" fontId="1" fillId="0" borderId="6" xfId="0" applyFont="1" applyFill="1" applyBorder="1"/>
    <xf numFmtId="0" fontId="1" fillId="0" borderId="12" xfId="0" applyFont="1" applyFill="1" applyBorder="1"/>
    <xf numFmtId="2" fontId="3" fillId="0" borderId="6" xfId="0" applyNumberFormat="1" applyFont="1" applyFill="1" applyBorder="1"/>
    <xf numFmtId="2" fontId="3" fillId="0" borderId="8" xfId="0" applyNumberFormat="1" applyFont="1" applyFill="1" applyBorder="1"/>
    <xf numFmtId="0" fontId="6" fillId="0" borderId="8" xfId="0" applyFont="1" applyFill="1" applyBorder="1"/>
    <xf numFmtId="0" fontId="6" fillId="0" borderId="6" xfId="0" applyFont="1" applyBorder="1"/>
    <xf numFmtId="0" fontId="6" fillId="0" borderId="8" xfId="0" applyFont="1" applyBorder="1"/>
    <xf numFmtId="4" fontId="1" fillId="0" borderId="6" xfId="0" applyNumberFormat="1" applyFont="1" applyFill="1" applyBorder="1"/>
    <xf numFmtId="0" fontId="0" fillId="0" borderId="6" xfId="0" applyBorder="1"/>
    <xf numFmtId="0" fontId="3" fillId="0" borderId="5" xfId="0" applyFont="1" applyBorder="1"/>
    <xf numFmtId="0" fontId="3" fillId="0" borderId="6" xfId="0" applyFont="1" applyFill="1" applyBorder="1"/>
    <xf numFmtId="0" fontId="1" fillId="0" borderId="8" xfId="0" applyFont="1" applyFill="1" applyBorder="1"/>
    <xf numFmtId="4" fontId="3" fillId="0" borderId="8" xfId="0" applyNumberFormat="1" applyFont="1" applyFill="1" applyBorder="1"/>
    <xf numFmtId="2" fontId="1" fillId="0" borderId="8" xfId="0" applyNumberFormat="1" applyFont="1" applyFill="1" applyBorder="1"/>
    <xf numFmtId="4" fontId="4" fillId="0" borderId="8" xfId="0" applyNumberFormat="1" applyFont="1" applyFill="1" applyBorder="1"/>
    <xf numFmtId="4" fontId="2" fillId="0" borderId="9" xfId="0" applyNumberFormat="1" applyFont="1" applyBorder="1"/>
    <xf numFmtId="0" fontId="2" fillId="0" borderId="12" xfId="0" applyFont="1" applyBorder="1"/>
    <xf numFmtId="4" fontId="2" fillId="0" borderId="13" xfId="0" applyNumberFormat="1" applyFont="1" applyBorder="1"/>
    <xf numFmtId="0" fontId="1" fillId="0" borderId="12" xfId="0" applyFont="1" applyBorder="1"/>
    <xf numFmtId="4" fontId="1" fillId="0" borderId="13" xfId="0" applyNumberFormat="1" applyFont="1" applyFill="1" applyBorder="1"/>
    <xf numFmtId="0" fontId="2" fillId="0" borderId="7" xfId="0" applyFont="1" applyBorder="1"/>
    <xf numFmtId="4" fontId="1" fillId="2" borderId="8" xfId="0" applyNumberFormat="1" applyFont="1" applyFill="1" applyBorder="1"/>
    <xf numFmtId="4" fontId="1" fillId="2" borderId="13" xfId="0" applyNumberFormat="1" applyFont="1" applyFill="1" applyBorder="1"/>
    <xf numFmtId="4" fontId="2" fillId="0" borderId="13" xfId="0" applyNumberFormat="1" applyFont="1" applyFill="1" applyBorder="1"/>
    <xf numFmtId="0" fontId="0" fillId="0" borderId="12" xfId="0" applyBorder="1"/>
    <xf numFmtId="4" fontId="1" fillId="0" borderId="13" xfId="0" applyNumberFormat="1" applyFont="1" applyBorder="1"/>
    <xf numFmtId="4" fontId="1" fillId="0" borderId="9" xfId="0" applyNumberFormat="1" applyFont="1" applyFill="1" applyBorder="1"/>
    <xf numFmtId="0" fontId="6" fillId="0" borderId="9" xfId="0" applyFont="1" applyBorder="1"/>
    <xf numFmtId="0" fontId="1" fillId="0" borderId="13" xfId="0" applyFont="1" applyFill="1" applyBorder="1"/>
    <xf numFmtId="0" fontId="0" fillId="0" borderId="11" xfId="0" applyBorder="1"/>
    <xf numFmtId="2" fontId="2" fillId="0" borderId="13" xfId="0" applyNumberFormat="1" applyFont="1" applyBorder="1"/>
    <xf numFmtId="0" fontId="2" fillId="0" borderId="5" xfId="0" applyFont="1" applyBorder="1"/>
    <xf numFmtId="2" fontId="2" fillId="0" borderId="6" xfId="0" applyNumberFormat="1" applyFont="1" applyBorder="1"/>
    <xf numFmtId="0" fontId="7" fillId="0" borderId="5" xfId="0" applyFont="1" applyBorder="1"/>
    <xf numFmtId="4" fontId="2" fillId="3" borderId="14" xfId="0" applyNumberFormat="1" applyFont="1" applyFill="1" applyBorder="1"/>
    <xf numFmtId="4" fontId="1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133350</xdr:rowOff>
    </xdr:from>
    <xdr:to>
      <xdr:col>1</xdr:col>
      <xdr:colOff>816407</xdr:colOff>
      <xdr:row>3</xdr:row>
      <xdr:rowOff>104775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133350"/>
          <a:ext cx="483032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7"/>
  <sheetViews>
    <sheetView tabSelected="1" workbookViewId="0">
      <selection activeCell="I15" sqref="I15"/>
    </sheetView>
  </sheetViews>
  <sheetFormatPr defaultRowHeight="15" x14ac:dyDescent="0.25"/>
  <cols>
    <col min="2" max="2" width="51.42578125" customWidth="1"/>
    <col min="3" max="3" width="19.140625" customWidth="1"/>
  </cols>
  <sheetData>
    <row r="2" spans="2:3" x14ac:dyDescent="0.25">
      <c r="B2" s="54" t="s">
        <v>47</v>
      </c>
      <c r="C2" s="54"/>
    </row>
    <row r="3" spans="2:3" x14ac:dyDescent="0.25">
      <c r="B3" s="55" t="s">
        <v>48</v>
      </c>
      <c r="C3" s="55"/>
    </row>
    <row r="5" spans="2:3" ht="15.75" thickBot="1" x14ac:dyDescent="0.3">
      <c r="B5" s="3"/>
      <c r="C5" s="3"/>
    </row>
    <row r="6" spans="2:3" x14ac:dyDescent="0.25">
      <c r="B6" s="4" t="s">
        <v>1</v>
      </c>
      <c r="C6" s="53" t="s">
        <v>46</v>
      </c>
    </row>
    <row r="7" spans="2:3" x14ac:dyDescent="0.25">
      <c r="B7" s="5" t="s">
        <v>2</v>
      </c>
      <c r="C7" s="6"/>
    </row>
    <row r="8" spans="2:3" x14ac:dyDescent="0.25">
      <c r="B8" s="5" t="s">
        <v>3</v>
      </c>
      <c r="C8" s="7">
        <v>10471.49</v>
      </c>
    </row>
    <row r="9" spans="2:3" x14ac:dyDescent="0.25">
      <c r="B9" s="5" t="s">
        <v>4</v>
      </c>
      <c r="C9" s="7">
        <v>19000</v>
      </c>
    </row>
    <row r="10" spans="2:3" x14ac:dyDescent="0.25">
      <c r="B10" s="5" t="s">
        <v>5</v>
      </c>
      <c r="C10" s="8">
        <v>1018.8</v>
      </c>
    </row>
    <row r="11" spans="2:3" x14ac:dyDescent="0.25">
      <c r="B11" s="5" t="s">
        <v>6</v>
      </c>
      <c r="C11" s="8">
        <v>6039.96</v>
      </c>
    </row>
    <row r="12" spans="2:3" ht="15.75" thickBot="1" x14ac:dyDescent="0.3">
      <c r="B12" s="9"/>
      <c r="C12" s="10"/>
    </row>
    <row r="13" spans="2:3" ht="15.75" thickBot="1" x14ac:dyDescent="0.3">
      <c r="B13" s="1" t="s">
        <v>43</v>
      </c>
      <c r="C13" s="11">
        <f>SUM(C8:C12)</f>
        <v>36530.25</v>
      </c>
    </row>
    <row r="14" spans="2:3" x14ac:dyDescent="0.25">
      <c r="B14" s="12"/>
      <c r="C14" s="13"/>
    </row>
    <row r="15" spans="2:3" x14ac:dyDescent="0.25">
      <c r="B15" s="5" t="s">
        <v>7</v>
      </c>
      <c r="C15" s="6"/>
    </row>
    <row r="16" spans="2:3" x14ac:dyDescent="0.25">
      <c r="B16" s="5" t="s">
        <v>8</v>
      </c>
      <c r="C16" s="14">
        <v>8358.76</v>
      </c>
    </row>
    <row r="17" spans="2:3" x14ac:dyDescent="0.25">
      <c r="B17" s="5" t="s">
        <v>9</v>
      </c>
      <c r="C17" s="14">
        <v>1664.29</v>
      </c>
    </row>
    <row r="18" spans="2:3" ht="15.75" thickBot="1" x14ac:dyDescent="0.3">
      <c r="B18" s="9"/>
      <c r="C18" s="10"/>
    </row>
    <row r="19" spans="2:3" ht="15.75" thickBot="1" x14ac:dyDescent="0.3">
      <c r="B19" s="1" t="s">
        <v>0</v>
      </c>
      <c r="C19" s="15">
        <f t="shared" ref="C19" si="0">SUM(C16:C17)</f>
        <v>10023.049999999999</v>
      </c>
    </row>
    <row r="20" spans="2:3" x14ac:dyDescent="0.25">
      <c r="B20" s="16"/>
      <c r="C20" s="17"/>
    </row>
    <row r="21" spans="2:3" x14ac:dyDescent="0.25">
      <c r="B21" s="5" t="s">
        <v>10</v>
      </c>
      <c r="C21" s="6"/>
    </row>
    <row r="22" spans="2:3" x14ac:dyDescent="0.25">
      <c r="B22" s="5"/>
      <c r="C22" s="6"/>
    </row>
    <row r="23" spans="2:3" x14ac:dyDescent="0.25">
      <c r="B23" s="5" t="s">
        <v>11</v>
      </c>
      <c r="C23" s="18">
        <v>0</v>
      </c>
    </row>
    <row r="24" spans="2:3" ht="15.75" thickBot="1" x14ac:dyDescent="0.3">
      <c r="B24" s="9"/>
      <c r="C24" s="10"/>
    </row>
    <row r="25" spans="2:3" ht="15.75" thickBot="1" x14ac:dyDescent="0.3">
      <c r="B25" s="1" t="s">
        <v>0</v>
      </c>
      <c r="C25" s="15">
        <f>SUM(C23)</f>
        <v>0</v>
      </c>
    </row>
    <row r="26" spans="2:3" x14ac:dyDescent="0.25">
      <c r="B26" s="16"/>
      <c r="C26" s="17"/>
    </row>
    <row r="27" spans="2:3" x14ac:dyDescent="0.25">
      <c r="B27" s="5" t="s">
        <v>12</v>
      </c>
      <c r="C27" s="6"/>
    </row>
    <row r="28" spans="2:3" x14ac:dyDescent="0.25">
      <c r="B28" s="19" t="s">
        <v>44</v>
      </c>
      <c r="C28" s="20">
        <v>471</v>
      </c>
    </row>
    <row r="29" spans="2:3" x14ac:dyDescent="0.25">
      <c r="B29" s="9" t="s">
        <v>13</v>
      </c>
      <c r="C29" s="21">
        <v>1531.2</v>
      </c>
    </row>
    <row r="30" spans="2:3" ht="15.75" thickBot="1" x14ac:dyDescent="0.3">
      <c r="B30" s="9"/>
      <c r="C30" s="22"/>
    </row>
    <row r="31" spans="2:3" ht="15.75" thickBot="1" x14ac:dyDescent="0.3">
      <c r="B31" s="1" t="s">
        <v>43</v>
      </c>
      <c r="C31" s="15">
        <f>SUM(C28:C30)</f>
        <v>2002.2</v>
      </c>
    </row>
    <row r="32" spans="2:3" x14ac:dyDescent="0.25">
      <c r="B32" s="16"/>
      <c r="C32" s="17"/>
    </row>
    <row r="33" spans="2:3" x14ac:dyDescent="0.25">
      <c r="B33" s="5" t="s">
        <v>14</v>
      </c>
      <c r="C33" s="6"/>
    </row>
    <row r="34" spans="2:3" x14ac:dyDescent="0.25">
      <c r="B34" s="5"/>
      <c r="C34" s="6"/>
    </row>
    <row r="35" spans="2:3" x14ac:dyDescent="0.25">
      <c r="B35" s="5"/>
      <c r="C35" s="23"/>
    </row>
    <row r="36" spans="2:3" ht="15.75" thickBot="1" x14ac:dyDescent="0.3">
      <c r="B36" s="9"/>
      <c r="C36" s="24"/>
    </row>
    <row r="37" spans="2:3" ht="15.75" thickBot="1" x14ac:dyDescent="0.3">
      <c r="B37" s="1" t="s">
        <v>43</v>
      </c>
      <c r="C37" s="15">
        <f>SUM(C34:C36)</f>
        <v>0</v>
      </c>
    </row>
    <row r="38" spans="2:3" x14ac:dyDescent="0.25">
      <c r="B38" s="16"/>
      <c r="C38" s="25"/>
    </row>
    <row r="39" spans="2:3" x14ac:dyDescent="0.25">
      <c r="B39" s="5" t="s">
        <v>15</v>
      </c>
      <c r="C39" s="26"/>
    </row>
    <row r="40" spans="2:3" x14ac:dyDescent="0.25">
      <c r="B40" s="27" t="s">
        <v>16</v>
      </c>
      <c r="C40" s="18">
        <v>622.86</v>
      </c>
    </row>
    <row r="41" spans="2:3" x14ac:dyDescent="0.25">
      <c r="B41" s="27" t="s">
        <v>17</v>
      </c>
      <c r="C41" s="18">
        <v>105.35</v>
      </c>
    </row>
    <row r="42" spans="2:3" x14ac:dyDescent="0.25">
      <c r="B42" s="27" t="s">
        <v>18</v>
      </c>
      <c r="C42" s="28">
        <v>295.95</v>
      </c>
    </row>
    <row r="43" spans="2:3" x14ac:dyDescent="0.25">
      <c r="B43" s="9" t="s">
        <v>40</v>
      </c>
      <c r="C43" s="29">
        <v>2249.83</v>
      </c>
    </row>
    <row r="44" spans="2:3" x14ac:dyDescent="0.25">
      <c r="B44" s="9" t="s">
        <v>40</v>
      </c>
      <c r="C44" s="20">
        <v>423.22</v>
      </c>
    </row>
    <row r="45" spans="2:3" x14ac:dyDescent="0.25">
      <c r="B45" s="9" t="s">
        <v>40</v>
      </c>
      <c r="C45" s="20">
        <v>3076.9</v>
      </c>
    </row>
    <row r="46" spans="2:3" x14ac:dyDescent="0.25">
      <c r="B46" s="9" t="s">
        <v>19</v>
      </c>
      <c r="C46" s="20">
        <v>49</v>
      </c>
    </row>
    <row r="47" spans="2:3" x14ac:dyDescent="0.25">
      <c r="B47" s="9" t="s">
        <v>19</v>
      </c>
      <c r="C47" s="20">
        <v>15.3</v>
      </c>
    </row>
    <row r="48" spans="2:3" x14ac:dyDescent="0.25">
      <c r="B48" s="9" t="s">
        <v>20</v>
      </c>
      <c r="C48" s="21">
        <v>500</v>
      </c>
    </row>
    <row r="49" spans="2:3" x14ac:dyDescent="0.25">
      <c r="B49" s="9" t="s">
        <v>41</v>
      </c>
      <c r="C49" s="30">
        <v>4330.18</v>
      </c>
    </row>
    <row r="50" spans="2:3" x14ac:dyDescent="0.25">
      <c r="B50" s="9" t="s">
        <v>21</v>
      </c>
      <c r="C50" s="31">
        <v>280</v>
      </c>
    </row>
    <row r="51" spans="2:3" x14ac:dyDescent="0.25">
      <c r="B51" s="9" t="s">
        <v>42</v>
      </c>
      <c r="C51" s="31">
        <v>2697.48</v>
      </c>
    </row>
    <row r="52" spans="2:3" x14ac:dyDescent="0.25">
      <c r="B52" s="9"/>
      <c r="C52" s="32"/>
    </row>
    <row r="53" spans="2:3" ht="15.75" thickBot="1" x14ac:dyDescent="0.3">
      <c r="B53" s="9"/>
      <c r="C53" s="22"/>
    </row>
    <row r="54" spans="2:3" ht="15.75" thickBot="1" x14ac:dyDescent="0.3">
      <c r="B54" s="1" t="s">
        <v>0</v>
      </c>
      <c r="C54" s="33">
        <f>SUM(C40:C53)</f>
        <v>14646.07</v>
      </c>
    </row>
    <row r="55" spans="2:3" x14ac:dyDescent="0.25">
      <c r="B55" s="34"/>
      <c r="C55" s="35"/>
    </row>
    <row r="56" spans="2:3" x14ac:dyDescent="0.25">
      <c r="B56" s="34" t="s">
        <v>22</v>
      </c>
      <c r="C56" s="35"/>
    </row>
    <row r="57" spans="2:3" x14ac:dyDescent="0.25">
      <c r="B57" s="36" t="s">
        <v>23</v>
      </c>
      <c r="C57" s="37"/>
    </row>
    <row r="58" spans="2:3" x14ac:dyDescent="0.25">
      <c r="B58" s="36"/>
      <c r="C58" s="37"/>
    </row>
    <row r="59" spans="2:3" x14ac:dyDescent="0.25">
      <c r="B59" s="5" t="s">
        <v>25</v>
      </c>
      <c r="C59" s="25">
        <v>270</v>
      </c>
    </row>
    <row r="60" spans="2:3" x14ac:dyDescent="0.25">
      <c r="B60" s="5" t="s">
        <v>24</v>
      </c>
      <c r="C60" s="25"/>
    </row>
    <row r="61" spans="2:3" ht="15.75" thickBot="1" x14ac:dyDescent="0.3">
      <c r="B61" s="38"/>
      <c r="C61" s="39"/>
    </row>
    <row r="62" spans="2:3" ht="15.75" thickBot="1" x14ac:dyDescent="0.3">
      <c r="B62" s="1" t="s">
        <v>27</v>
      </c>
      <c r="C62" s="33">
        <f>SUM(C59:C61)</f>
        <v>270</v>
      </c>
    </row>
    <row r="63" spans="2:3" x14ac:dyDescent="0.25">
      <c r="B63" s="36" t="s">
        <v>28</v>
      </c>
      <c r="C63" s="37"/>
    </row>
    <row r="64" spans="2:3" x14ac:dyDescent="0.25">
      <c r="B64" s="5" t="s">
        <v>26</v>
      </c>
      <c r="C64" s="25"/>
    </row>
    <row r="65" spans="2:3" x14ac:dyDescent="0.25">
      <c r="B65" s="5" t="s">
        <v>24</v>
      </c>
      <c r="C65" s="25">
        <v>-17.55</v>
      </c>
    </row>
    <row r="66" spans="2:3" x14ac:dyDescent="0.25">
      <c r="B66" s="5" t="s">
        <v>25</v>
      </c>
      <c r="C66" s="25">
        <v>330</v>
      </c>
    </row>
    <row r="67" spans="2:3" x14ac:dyDescent="0.25">
      <c r="B67" s="5" t="s">
        <v>24</v>
      </c>
      <c r="C67" s="25"/>
    </row>
    <row r="68" spans="2:3" ht="15.75" thickBot="1" x14ac:dyDescent="0.3">
      <c r="B68" s="36"/>
      <c r="C68" s="40"/>
    </row>
    <row r="69" spans="2:3" ht="15.75" thickBot="1" x14ac:dyDescent="0.3">
      <c r="B69" s="1" t="s">
        <v>29</v>
      </c>
      <c r="C69" s="33">
        <f>SUM(C64:C68)</f>
        <v>312.45</v>
      </c>
    </row>
    <row r="70" spans="2:3" ht="15.75" thickBot="1" x14ac:dyDescent="0.3">
      <c r="B70" s="1" t="s">
        <v>0</v>
      </c>
      <c r="C70" s="33"/>
    </row>
    <row r="71" spans="2:3" x14ac:dyDescent="0.25">
      <c r="B71" s="34" t="s">
        <v>30</v>
      </c>
      <c r="C71" s="41"/>
    </row>
    <row r="72" spans="2:3" x14ac:dyDescent="0.25">
      <c r="B72" s="36" t="s">
        <v>31</v>
      </c>
      <c r="C72" s="35"/>
    </row>
    <row r="73" spans="2:3" ht="15.75" thickBot="1" x14ac:dyDescent="0.3">
      <c r="B73" s="42"/>
      <c r="C73" s="35"/>
    </row>
    <row r="74" spans="2:3" ht="15.75" thickBot="1" x14ac:dyDescent="0.3">
      <c r="B74" s="1" t="s">
        <v>0</v>
      </c>
      <c r="C74" s="33">
        <f>SUM(C73:C73)</f>
        <v>0</v>
      </c>
    </row>
    <row r="75" spans="2:3" x14ac:dyDescent="0.25">
      <c r="B75" s="34"/>
      <c r="C75" s="37"/>
    </row>
    <row r="76" spans="2:3" x14ac:dyDescent="0.25">
      <c r="B76" s="34" t="s">
        <v>32</v>
      </c>
      <c r="C76" s="35"/>
    </row>
    <row r="77" spans="2:3" x14ac:dyDescent="0.25">
      <c r="B77" s="36" t="s">
        <v>33</v>
      </c>
      <c r="C77" s="35"/>
    </row>
    <row r="78" spans="2:3" x14ac:dyDescent="0.25">
      <c r="B78" s="42"/>
      <c r="C78" s="35"/>
    </row>
    <row r="79" spans="2:3" ht="15.75" thickBot="1" x14ac:dyDescent="0.3">
      <c r="B79" s="34"/>
      <c r="C79" s="35"/>
    </row>
    <row r="80" spans="2:3" ht="15.75" thickBot="1" x14ac:dyDescent="0.3">
      <c r="B80" s="1" t="s">
        <v>0</v>
      </c>
      <c r="C80" s="33"/>
    </row>
    <row r="81" spans="2:3" x14ac:dyDescent="0.25">
      <c r="B81" s="34"/>
      <c r="C81" s="35"/>
    </row>
    <row r="82" spans="2:3" x14ac:dyDescent="0.25">
      <c r="B82" s="34" t="s">
        <v>34</v>
      </c>
      <c r="C82" s="35"/>
    </row>
    <row r="83" spans="2:3" x14ac:dyDescent="0.25">
      <c r="B83" s="34"/>
      <c r="C83" s="35"/>
    </row>
    <row r="84" spans="2:3" x14ac:dyDescent="0.25">
      <c r="B84" s="36" t="s">
        <v>35</v>
      </c>
      <c r="C84" s="25">
        <v>2943.96</v>
      </c>
    </row>
    <row r="85" spans="2:3" x14ac:dyDescent="0.25">
      <c r="B85" s="36"/>
      <c r="C85" s="25"/>
    </row>
    <row r="86" spans="2:3" x14ac:dyDescent="0.25">
      <c r="B86" s="36" t="s">
        <v>36</v>
      </c>
      <c r="C86" s="25">
        <v>853.74</v>
      </c>
    </row>
    <row r="87" spans="2:3" x14ac:dyDescent="0.25">
      <c r="B87" s="36"/>
      <c r="C87" s="25"/>
    </row>
    <row r="88" spans="2:3" ht="15.75" thickBot="1" x14ac:dyDescent="0.3">
      <c r="B88" s="36"/>
      <c r="C88" s="35"/>
    </row>
    <row r="89" spans="2:3" ht="15.75" thickBot="1" x14ac:dyDescent="0.3">
      <c r="B89" s="1" t="s">
        <v>0</v>
      </c>
      <c r="C89" s="33">
        <f>SUM(C84:C88)</f>
        <v>3797.7</v>
      </c>
    </row>
    <row r="90" spans="2:3" x14ac:dyDescent="0.25">
      <c r="B90" s="34"/>
      <c r="C90" s="43"/>
    </row>
    <row r="91" spans="2:3" x14ac:dyDescent="0.25">
      <c r="B91" s="34" t="s">
        <v>37</v>
      </c>
      <c r="C91" s="35"/>
    </row>
    <row r="92" spans="2:3" x14ac:dyDescent="0.25">
      <c r="B92" s="36" t="s">
        <v>23</v>
      </c>
      <c r="C92" s="37"/>
    </row>
    <row r="93" spans="2:3" x14ac:dyDescent="0.25">
      <c r="B93" s="36"/>
      <c r="C93" s="37"/>
    </row>
    <row r="94" spans="2:3" ht="15.75" thickBot="1" x14ac:dyDescent="0.3">
      <c r="B94" s="36"/>
      <c r="C94" s="37"/>
    </row>
    <row r="95" spans="2:3" ht="15.75" thickBot="1" x14ac:dyDescent="0.3">
      <c r="B95" s="1" t="s">
        <v>0</v>
      </c>
      <c r="C95" s="44"/>
    </row>
    <row r="96" spans="2:3" x14ac:dyDescent="0.25">
      <c r="B96" s="36" t="s">
        <v>38</v>
      </c>
      <c r="C96" s="37"/>
    </row>
    <row r="97" spans="2:3" ht="15.75" thickBot="1" x14ac:dyDescent="0.3">
      <c r="B97" s="36"/>
      <c r="C97" s="41"/>
    </row>
    <row r="98" spans="2:3" ht="15.75" thickBot="1" x14ac:dyDescent="0.3">
      <c r="B98" s="1" t="s">
        <v>0</v>
      </c>
      <c r="C98" s="45"/>
    </row>
    <row r="99" spans="2:3" x14ac:dyDescent="0.25">
      <c r="B99" s="34"/>
      <c r="C99" s="46"/>
    </row>
    <row r="100" spans="2:3" x14ac:dyDescent="0.25">
      <c r="B100" s="16" t="s">
        <v>39</v>
      </c>
      <c r="C100" s="47"/>
    </row>
    <row r="101" spans="2:3" x14ac:dyDescent="0.25">
      <c r="B101" s="9"/>
      <c r="C101" s="22"/>
    </row>
    <row r="102" spans="2:3" ht="15.75" thickBot="1" x14ac:dyDescent="0.3">
      <c r="B102" s="9"/>
      <c r="C102" s="24"/>
    </row>
    <row r="103" spans="2:3" ht="15.75" thickBot="1" x14ac:dyDescent="0.3">
      <c r="B103" s="1" t="s">
        <v>0</v>
      </c>
      <c r="C103" s="15">
        <f>SUM(C101:C102)</f>
        <v>0</v>
      </c>
    </row>
    <row r="104" spans="2:3" x14ac:dyDescent="0.25">
      <c r="B104" s="34"/>
      <c r="C104" s="48"/>
    </row>
    <row r="105" spans="2:3" x14ac:dyDescent="0.25">
      <c r="B105" s="49"/>
      <c r="C105" s="50"/>
    </row>
    <row r="106" spans="2:3" ht="15.75" x14ac:dyDescent="0.25">
      <c r="B106" s="51"/>
      <c r="C106" s="23"/>
    </row>
    <row r="107" spans="2:3" ht="16.5" thickBot="1" x14ac:dyDescent="0.3">
      <c r="B107" s="2" t="s">
        <v>45</v>
      </c>
      <c r="C107" s="52">
        <f>SUM(C13+C19+C25+C31+C37+C54+C62+C69+C89+C103)</f>
        <v>67581.72</v>
      </c>
    </row>
  </sheetData>
  <sheetProtection sheet="1" objects="1" scenarios="1"/>
  <mergeCells count="1">
    <mergeCell ref="B3:C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CMV</cp:lastModifiedBy>
  <dcterms:created xsi:type="dcterms:W3CDTF">2021-10-19T11:26:04Z</dcterms:created>
  <dcterms:modified xsi:type="dcterms:W3CDTF">2021-10-19T18:54:48Z</dcterms:modified>
</cp:coreProperties>
</file>