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CMV\Documents\Publicacao\Relatorio Despesas\2023\"/>
    </mc:Choice>
  </mc:AlternateContent>
  <xr:revisionPtr revIDLastSave="0" documentId="13_ncr:1_{BCD70759-9190-4802-845D-1EF5E0BE5C64}" xr6:coauthVersionLast="41" xr6:coauthVersionMax="41" xr10:uidLastSave="{00000000-0000-0000-0000-000000000000}"/>
  <bookViews>
    <workbookView xWindow="-120" yWindow="-120" windowWidth="29040" windowHeight="15840" xr2:uid="{677BB9D7-0853-4706-B8B4-88AC5E05E40F}"/>
  </bookViews>
  <sheets>
    <sheet name="AGOSTO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3" i="1" l="1"/>
  <c r="C97" i="1" s="1"/>
  <c r="C86" i="1"/>
  <c r="C73" i="1"/>
  <c r="C64" i="1"/>
  <c r="C47" i="1"/>
  <c r="C35" i="1"/>
  <c r="C29" i="1"/>
  <c r="C18" i="1"/>
</calcChain>
</file>

<file path=xl/sharedStrings.xml><?xml version="1.0" encoding="utf-8"?>
<sst xmlns="http://schemas.openxmlformats.org/spreadsheetml/2006/main" count="52" uniqueCount="43">
  <si>
    <t>SOMA</t>
  </si>
  <si>
    <t>Manutenção do Legislativo</t>
  </si>
  <si>
    <t>3.1.90.11 PESSOAL CIVIL</t>
  </si>
  <si>
    <t>Folha de pagamento Servidores</t>
  </si>
  <si>
    <t>Folha de pagamento Vereadores</t>
  </si>
  <si>
    <t>Quinquenio</t>
  </si>
  <si>
    <t>Função Gratificada</t>
  </si>
  <si>
    <t>Férias, 1/3 férias e abono férias media</t>
  </si>
  <si>
    <t xml:space="preserve">férias </t>
  </si>
  <si>
    <t>Diferença Revisao anual</t>
  </si>
  <si>
    <t>3.1.90.13 OBRIGAÇÕES PATRONAIS</t>
  </si>
  <si>
    <t>INSS</t>
  </si>
  <si>
    <t>FGTS</t>
  </si>
  <si>
    <t>3.1.90.16 OUTRAS DESPESAS VARIAVEIS</t>
  </si>
  <si>
    <t>Hora Extra</t>
  </si>
  <si>
    <t>3.3.90.30 MATERIAL DE CONSUMO</t>
  </si>
  <si>
    <t>Padaria Scala</t>
  </si>
  <si>
    <t>3.3.90.39 OUTROS SERV PESSOA JURIDICA</t>
  </si>
  <si>
    <t>Energisa Sul Sudeste Distribuidora de Energia S.A</t>
  </si>
  <si>
    <t>Sabesp</t>
  </si>
  <si>
    <t>Tefonica Brasil</t>
  </si>
  <si>
    <t>Pctec Soluções em TI e Automação Comercial</t>
  </si>
  <si>
    <t>Caixa Economica Federal</t>
  </si>
  <si>
    <t>Fiberup Telecom Eireli ME</t>
  </si>
  <si>
    <t>Grifon Digital Serviços Ltda</t>
  </si>
  <si>
    <t>ADIANTAMENTO</t>
  </si>
  <si>
    <t>3.3.90.30 material de consumo</t>
  </si>
  <si>
    <t>Prestação de contas de adiantamento</t>
  </si>
  <si>
    <t>Tulia Aparecida Camanduci Bastos</t>
  </si>
  <si>
    <t>TOTAL CONSUMO</t>
  </si>
  <si>
    <t>PROCURADORIA CÂMARA</t>
  </si>
  <si>
    <t>3.1.90.11 Vencimentos e vantagens</t>
  </si>
  <si>
    <t>3.1.90.13 Obrigações Patronais</t>
  </si>
  <si>
    <t>3.3.90.39 SERVÇOS PESSOA JURIDICA</t>
  </si>
  <si>
    <t>4.4.90.52 EQPTO MATERIAL PERMANENTE</t>
  </si>
  <si>
    <t>Editora WMF</t>
  </si>
  <si>
    <t>R$</t>
  </si>
  <si>
    <t>Eddydata Serviços em Informática Ltda EPP</t>
  </si>
  <si>
    <t>Sodexo Pass do Brasil</t>
  </si>
  <si>
    <t>SODEXO</t>
  </si>
  <si>
    <t>SOMA TOTAL DAS DESPESAS</t>
  </si>
  <si>
    <t xml:space="preserve">                                         CÂMARA MUNICIPAL DE VARGEM</t>
  </si>
  <si>
    <t xml:space="preserve">                               Relatório de despesa de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</si>
</sst>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1" xfId="0" applyFont="1" applyBorder="1"/>
    <xf numFmtId="0" fontId="5" fillId="3" borderId="2" xfId="0" applyFont="1" applyFill="1" applyBorder="1"/>
    <xf numFmtId="0" fontId="1" fillId="0" borderId="3" xfId="0" applyFont="1" applyBorder="1" applyAlignment="1">
      <alignment horizontal="center"/>
    </xf>
    <xf numFmtId="4" fontId="1" fillId="0" borderId="4" xfId="0" applyNumberFormat="1" applyFont="1" applyFill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3" fillId="0" borderId="6" xfId="0" applyNumberFormat="1" applyFont="1" applyBorder="1" applyAlignment="1">
      <alignment horizontal="right" vertical="distributed"/>
    </xf>
    <xf numFmtId="0" fontId="3" fillId="0" borderId="6" xfId="0" applyFont="1" applyBorder="1" applyAlignment="1">
      <alignment horizontal="right" vertical="distributed"/>
    </xf>
    <xf numFmtId="0" fontId="3" fillId="0" borderId="6" xfId="0" applyFont="1" applyBorder="1"/>
    <xf numFmtId="0" fontId="1" fillId="0" borderId="7" xfId="0" applyFont="1" applyBorder="1"/>
    <xf numFmtId="0" fontId="1" fillId="0" borderId="8" xfId="0" applyFont="1" applyBorder="1"/>
    <xf numFmtId="4" fontId="2" fillId="0" borderId="9" xfId="0" applyNumberFormat="1" applyFont="1" applyBorder="1" applyAlignment="1">
      <alignment horizontal="right"/>
    </xf>
    <xf numFmtId="0" fontId="2" fillId="0" borderId="10" xfId="0" applyFont="1" applyBorder="1"/>
    <xf numFmtId="4" fontId="1" fillId="0" borderId="11" xfId="0" applyNumberFormat="1" applyFont="1" applyFill="1" applyBorder="1"/>
    <xf numFmtId="4" fontId="3" fillId="0" borderId="6" xfId="0" applyNumberFormat="1" applyFont="1" applyBorder="1"/>
    <xf numFmtId="4" fontId="3" fillId="0" borderId="8" xfId="0" applyNumberFormat="1" applyFont="1" applyBorder="1"/>
    <xf numFmtId="4" fontId="2" fillId="0" borderId="9" xfId="0" applyNumberFormat="1" applyFont="1" applyBorder="1"/>
    <xf numFmtId="0" fontId="1" fillId="0" borderId="10" xfId="0" applyFont="1" applyBorder="1"/>
    <xf numFmtId="0" fontId="1" fillId="0" borderId="11" xfId="0" applyFont="1" applyFill="1" applyBorder="1"/>
    <xf numFmtId="0" fontId="2" fillId="0" borderId="9" xfId="0" applyFont="1" applyBorder="1"/>
    <xf numFmtId="0" fontId="1" fillId="0" borderId="5" xfId="0" applyFont="1" applyFill="1" applyBorder="1"/>
    <xf numFmtId="2" fontId="1" fillId="0" borderId="6" xfId="0" applyNumberFormat="1" applyFont="1" applyBorder="1"/>
    <xf numFmtId="2" fontId="4" fillId="0" borderId="8" xfId="0" applyNumberFormat="1" applyFont="1" applyBorder="1"/>
    <xf numFmtId="2" fontId="3" fillId="0" borderId="8" xfId="0" applyNumberFormat="1" applyFont="1" applyBorder="1"/>
    <xf numFmtId="2" fontId="2" fillId="0" borderId="9" xfId="0" applyNumberFormat="1" applyFont="1" applyBorder="1"/>
    <xf numFmtId="4" fontId="1" fillId="0" borderId="11" xfId="0" applyNumberFormat="1" applyFont="1" applyBorder="1"/>
    <xf numFmtId="0" fontId="0" fillId="0" borderId="6" xfId="0" applyBorder="1"/>
    <xf numFmtId="0" fontId="3" fillId="0" borderId="5" xfId="0" applyFont="1" applyBorder="1"/>
    <xf numFmtId="2" fontId="3" fillId="0" borderId="6" xfId="0" applyNumberFormat="1" applyFont="1" applyBorder="1"/>
    <xf numFmtId="2" fontId="1" fillId="0" borderId="8" xfId="0" applyNumberFormat="1" applyFont="1" applyBorder="1"/>
    <xf numFmtId="0" fontId="3" fillId="0" borderId="8" xfId="0" applyFont="1" applyBorder="1"/>
    <xf numFmtId="0" fontId="4" fillId="0" borderId="8" xfId="0" applyFont="1" applyBorder="1"/>
    <xf numFmtId="4" fontId="2" fillId="2" borderId="9" xfId="0" applyNumberFormat="1" applyFont="1" applyFill="1" applyBorder="1"/>
    <xf numFmtId="0" fontId="2" fillId="0" borderId="12" xfId="0" applyFont="1" applyBorder="1"/>
    <xf numFmtId="4" fontId="2" fillId="2" borderId="13" xfId="0" applyNumberFormat="1" applyFont="1" applyFill="1" applyBorder="1"/>
    <xf numFmtId="0" fontId="1" fillId="0" borderId="12" xfId="0" applyFont="1" applyBorder="1"/>
    <xf numFmtId="4" fontId="1" fillId="0" borderId="13" xfId="0" applyNumberFormat="1" applyFont="1" applyBorder="1"/>
    <xf numFmtId="4" fontId="1" fillId="0" borderId="6" xfId="0" applyNumberFormat="1" applyFont="1" applyBorder="1"/>
    <xf numFmtId="4" fontId="1" fillId="0" borderId="8" xfId="0" applyNumberFormat="1" applyFont="1" applyBorder="1"/>
    <xf numFmtId="0" fontId="2" fillId="0" borderId="7" xfId="0" applyFont="1" applyBorder="1"/>
    <xf numFmtId="4" fontId="1" fillId="2" borderId="8" xfId="0" applyNumberFormat="1" applyFont="1" applyFill="1" applyBorder="1"/>
    <xf numFmtId="4" fontId="1" fillId="2" borderId="13" xfId="0" applyNumberFormat="1" applyFont="1" applyFill="1" applyBorder="1"/>
    <xf numFmtId="0" fontId="0" fillId="0" borderId="11" xfId="0" applyBorder="1"/>
    <xf numFmtId="0" fontId="1" fillId="2" borderId="8" xfId="0" applyFont="1" applyFill="1" applyBorder="1"/>
    <xf numFmtId="2" fontId="2" fillId="2" borderId="9" xfId="0" applyNumberFormat="1" applyFont="1" applyFill="1" applyBorder="1"/>
    <xf numFmtId="2" fontId="2" fillId="0" borderId="13" xfId="0" applyNumberFormat="1" applyFont="1" applyBorder="1"/>
    <xf numFmtId="0" fontId="2" fillId="0" borderId="5" xfId="0" applyFont="1" applyBorder="1"/>
    <xf numFmtId="2" fontId="2" fillId="2" borderId="6" xfId="0" applyNumberFormat="1" applyFont="1" applyFill="1" applyBorder="1"/>
    <xf numFmtId="0" fontId="7" fillId="0" borderId="5" xfId="0" applyFont="1" applyBorder="1"/>
    <xf numFmtId="0" fontId="6" fillId="2" borderId="6" xfId="0" applyFont="1" applyFill="1" applyBorder="1"/>
    <xf numFmtId="4" fontId="2" fillId="3" borderId="14" xfId="0" applyNumberFormat="1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1</xdr:col>
      <xdr:colOff>483032</xdr:colOff>
      <xdr:row>3</xdr:row>
      <xdr:rowOff>161925</xdr:rowOff>
    </xdr:to>
    <xdr:pic>
      <xdr:nvPicPr>
        <xdr:cNvPr id="2" name="Imagem 1" descr="brasao.jpg">
          <a:extLst>
            <a:ext uri="{FF2B5EF4-FFF2-40B4-BE49-F238E27FC236}">
              <a16:creationId xmlns:a16="http://schemas.microsoft.com/office/drawing/2014/main" id="{D8E45A8F-BCC9-4381-A4F6-EC44DD38D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19075"/>
          <a:ext cx="483032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969AD-5B40-4974-9BF5-DFA86573FD0E}">
  <dimension ref="B2:C97"/>
  <sheetViews>
    <sheetView tabSelected="1" workbookViewId="0">
      <selection activeCell="J9" sqref="J8:J9"/>
    </sheetView>
  </sheetViews>
  <sheetFormatPr defaultRowHeight="15" x14ac:dyDescent="0.25"/>
  <cols>
    <col min="2" max="2" width="48.140625" customWidth="1"/>
    <col min="3" max="3" width="12.42578125" customWidth="1"/>
  </cols>
  <sheetData>
    <row r="2" spans="2:3" x14ac:dyDescent="0.25">
      <c r="B2" s="52" t="s">
        <v>41</v>
      </c>
      <c r="C2" s="52"/>
    </row>
    <row r="3" spans="2:3" x14ac:dyDescent="0.25">
      <c r="B3" s="52" t="s">
        <v>42</v>
      </c>
      <c r="C3" s="52"/>
    </row>
    <row r="4" spans="2:3" ht="15.75" thickBot="1" x14ac:dyDescent="0.3"/>
    <row r="5" spans="2:3" x14ac:dyDescent="0.25">
      <c r="B5" s="3" t="s">
        <v>1</v>
      </c>
      <c r="C5" s="4" t="s">
        <v>36</v>
      </c>
    </row>
    <row r="6" spans="2:3" x14ac:dyDescent="0.25">
      <c r="B6" s="5" t="s">
        <v>2</v>
      </c>
      <c r="C6" s="6"/>
    </row>
    <row r="7" spans="2:3" x14ac:dyDescent="0.25">
      <c r="B7" s="5"/>
      <c r="C7" s="6"/>
    </row>
    <row r="8" spans="2:3" x14ac:dyDescent="0.25">
      <c r="B8" s="5" t="s">
        <v>3</v>
      </c>
      <c r="C8" s="7">
        <v>11264.27</v>
      </c>
    </row>
    <row r="9" spans="2:3" x14ac:dyDescent="0.25">
      <c r="B9" s="5" t="s">
        <v>4</v>
      </c>
      <c r="C9" s="7">
        <v>19000</v>
      </c>
    </row>
    <row r="10" spans="2:3" x14ac:dyDescent="0.25">
      <c r="B10" s="5" t="s">
        <v>5</v>
      </c>
      <c r="C10" s="8">
        <v>1260.7</v>
      </c>
    </row>
    <row r="11" spans="2:3" x14ac:dyDescent="0.25">
      <c r="B11" s="5" t="s">
        <v>6</v>
      </c>
      <c r="C11" s="8">
        <v>4524.58</v>
      </c>
    </row>
    <row r="12" spans="2:3" x14ac:dyDescent="0.25">
      <c r="B12" s="5" t="s">
        <v>7</v>
      </c>
      <c r="C12" s="9">
        <v>2806.28</v>
      </c>
    </row>
    <row r="13" spans="2:3" x14ac:dyDescent="0.25">
      <c r="B13" s="5" t="s">
        <v>8</v>
      </c>
      <c r="C13" s="9"/>
    </row>
    <row r="14" spans="2:3" x14ac:dyDescent="0.25">
      <c r="B14" s="10" t="s">
        <v>9</v>
      </c>
      <c r="C14" s="11"/>
    </row>
    <row r="15" spans="2:3" x14ac:dyDescent="0.25">
      <c r="B15" s="10"/>
      <c r="C15" s="11"/>
    </row>
    <row r="16" spans="2:3" x14ac:dyDescent="0.25">
      <c r="B16" s="10"/>
      <c r="C16" s="11"/>
    </row>
    <row r="17" spans="2:3" ht="15.75" thickBot="1" x14ac:dyDescent="0.3">
      <c r="B17" s="10"/>
      <c r="C17" s="11"/>
    </row>
    <row r="18" spans="2:3" ht="15.75" thickBot="1" x14ac:dyDescent="0.3">
      <c r="B18" s="1" t="s">
        <v>0</v>
      </c>
      <c r="C18" s="12">
        <f>SUM(C8:C17)</f>
        <v>38855.83</v>
      </c>
    </row>
    <row r="19" spans="2:3" x14ac:dyDescent="0.25">
      <c r="B19" s="13"/>
      <c r="C19" s="14"/>
    </row>
    <row r="20" spans="2:3" x14ac:dyDescent="0.25">
      <c r="B20" s="5" t="s">
        <v>10</v>
      </c>
      <c r="C20" s="6"/>
    </row>
    <row r="21" spans="2:3" x14ac:dyDescent="0.25">
      <c r="B21" s="5"/>
      <c r="C21" s="6"/>
    </row>
    <row r="22" spans="2:3" x14ac:dyDescent="0.25">
      <c r="B22" s="5" t="s">
        <v>11</v>
      </c>
      <c r="C22" s="15">
        <v>7963.78</v>
      </c>
    </row>
    <row r="23" spans="2:3" x14ac:dyDescent="0.25">
      <c r="B23" s="5" t="s">
        <v>12</v>
      </c>
      <c r="C23" s="15">
        <v>1513.82</v>
      </c>
    </row>
    <row r="24" spans="2:3" x14ac:dyDescent="0.25">
      <c r="B24" s="10"/>
      <c r="C24" s="16"/>
    </row>
    <row r="25" spans="2:3" x14ac:dyDescent="0.25">
      <c r="B25" s="10"/>
      <c r="C25" s="16"/>
    </row>
    <row r="26" spans="2:3" x14ac:dyDescent="0.25">
      <c r="B26" s="10"/>
      <c r="C26" s="16"/>
    </row>
    <row r="27" spans="2:3" x14ac:dyDescent="0.25">
      <c r="B27" s="10"/>
      <c r="C27" s="16"/>
    </row>
    <row r="28" spans="2:3" ht="15.75" thickBot="1" x14ac:dyDescent="0.3">
      <c r="B28" s="10"/>
      <c r="C28" s="11"/>
    </row>
    <row r="29" spans="2:3" ht="15.75" thickBot="1" x14ac:dyDescent="0.3">
      <c r="B29" s="1" t="s">
        <v>0</v>
      </c>
      <c r="C29" s="17">
        <f>SUM(C22:C23)</f>
        <v>9477.6</v>
      </c>
    </row>
    <row r="30" spans="2:3" x14ac:dyDescent="0.25">
      <c r="B30" s="18"/>
      <c r="C30" s="19"/>
    </row>
    <row r="31" spans="2:3" x14ac:dyDescent="0.25">
      <c r="B31" s="5" t="s">
        <v>13</v>
      </c>
      <c r="C31" s="6"/>
    </row>
    <row r="32" spans="2:3" x14ac:dyDescent="0.25">
      <c r="B32" s="5"/>
      <c r="C32" s="6"/>
    </row>
    <row r="33" spans="2:3" x14ac:dyDescent="0.25">
      <c r="B33" s="5" t="s">
        <v>14</v>
      </c>
      <c r="C33" s="6">
        <v>192.93</v>
      </c>
    </row>
    <row r="34" spans="2:3" ht="15.75" thickBot="1" x14ac:dyDescent="0.3">
      <c r="B34" s="10"/>
      <c r="C34" s="11"/>
    </row>
    <row r="35" spans="2:3" ht="15.75" thickBot="1" x14ac:dyDescent="0.3">
      <c r="B35" s="1" t="s">
        <v>0</v>
      </c>
      <c r="C35" s="20">
        <f t="shared" ref="C35" si="0">SUM(C33)</f>
        <v>192.93</v>
      </c>
    </row>
    <row r="36" spans="2:3" x14ac:dyDescent="0.25">
      <c r="B36" s="18"/>
      <c r="C36" s="19"/>
    </row>
    <row r="37" spans="2:3" x14ac:dyDescent="0.25">
      <c r="B37" s="5" t="s">
        <v>15</v>
      </c>
      <c r="C37" s="6"/>
    </row>
    <row r="38" spans="2:3" x14ac:dyDescent="0.25">
      <c r="B38" s="5"/>
      <c r="C38" s="6"/>
    </row>
    <row r="39" spans="2:3" x14ac:dyDescent="0.25">
      <c r="B39" s="21" t="s">
        <v>16</v>
      </c>
      <c r="C39" s="22">
        <v>108.82</v>
      </c>
    </row>
    <row r="40" spans="2:3" x14ac:dyDescent="0.25">
      <c r="B40" s="10"/>
      <c r="C40" s="23"/>
    </row>
    <row r="41" spans="2:3" x14ac:dyDescent="0.25">
      <c r="B41" s="10"/>
      <c r="C41" s="23"/>
    </row>
    <row r="42" spans="2:3" x14ac:dyDescent="0.25">
      <c r="B42" s="10"/>
      <c r="C42" s="23"/>
    </row>
    <row r="43" spans="2:3" x14ac:dyDescent="0.25">
      <c r="B43" s="10"/>
      <c r="C43" s="24"/>
    </row>
    <row r="44" spans="2:3" x14ac:dyDescent="0.25">
      <c r="B44" s="10"/>
      <c r="C44" s="23"/>
    </row>
    <row r="45" spans="2:3" x14ac:dyDescent="0.25">
      <c r="B45" s="10"/>
      <c r="C45" s="23"/>
    </row>
    <row r="46" spans="2:3" ht="15.75" thickBot="1" x14ac:dyDescent="0.3">
      <c r="B46" s="10"/>
      <c r="C46" s="11"/>
    </row>
    <row r="47" spans="2:3" ht="15.75" thickBot="1" x14ac:dyDescent="0.3">
      <c r="B47" s="1" t="s">
        <v>0</v>
      </c>
      <c r="C47" s="25">
        <f>SUM(C39:C46)</f>
        <v>108.82</v>
      </c>
    </row>
    <row r="48" spans="2:3" x14ac:dyDescent="0.25">
      <c r="B48" s="18"/>
      <c r="C48" s="26"/>
    </row>
    <row r="49" spans="2:3" x14ac:dyDescent="0.25">
      <c r="B49" s="5" t="s">
        <v>17</v>
      </c>
      <c r="C49" s="27"/>
    </row>
    <row r="50" spans="2:3" x14ac:dyDescent="0.25">
      <c r="B50" s="5"/>
      <c r="C50" s="27"/>
    </row>
    <row r="51" spans="2:3" x14ac:dyDescent="0.25">
      <c r="B51" s="28" t="s">
        <v>18</v>
      </c>
      <c r="C51" s="6">
        <v>574.66999999999996</v>
      </c>
    </row>
    <row r="52" spans="2:3" x14ac:dyDescent="0.25">
      <c r="B52" s="28" t="s">
        <v>19</v>
      </c>
      <c r="C52" s="6">
        <v>130.19</v>
      </c>
    </row>
    <row r="53" spans="2:3" x14ac:dyDescent="0.25">
      <c r="B53" s="28" t="s">
        <v>20</v>
      </c>
      <c r="C53" s="9">
        <v>294.94</v>
      </c>
    </row>
    <row r="54" spans="2:3" x14ac:dyDescent="0.25">
      <c r="B54" s="5" t="s">
        <v>21</v>
      </c>
      <c r="C54" s="29">
        <v>150</v>
      </c>
    </row>
    <row r="55" spans="2:3" x14ac:dyDescent="0.25">
      <c r="B55" s="10" t="s">
        <v>37</v>
      </c>
      <c r="C55" s="30">
        <v>1450</v>
      </c>
    </row>
    <row r="56" spans="2:3" x14ac:dyDescent="0.25">
      <c r="B56" s="10" t="s">
        <v>37</v>
      </c>
      <c r="C56" s="31">
        <v>3575.95</v>
      </c>
    </row>
    <row r="57" spans="2:3" x14ac:dyDescent="0.25">
      <c r="B57" s="10" t="s">
        <v>22</v>
      </c>
      <c r="C57" s="24">
        <v>15.3</v>
      </c>
    </row>
    <row r="58" spans="2:3" x14ac:dyDescent="0.25">
      <c r="B58" s="10" t="s">
        <v>23</v>
      </c>
      <c r="C58" s="24">
        <v>500</v>
      </c>
    </row>
    <row r="59" spans="2:3" x14ac:dyDescent="0.25">
      <c r="B59" s="10" t="s">
        <v>38</v>
      </c>
      <c r="C59" s="24">
        <v>2795.49</v>
      </c>
    </row>
    <row r="60" spans="2:3" x14ac:dyDescent="0.25">
      <c r="B60" s="10" t="s">
        <v>38</v>
      </c>
      <c r="C60" s="24">
        <v>3087</v>
      </c>
    </row>
    <row r="61" spans="2:3" x14ac:dyDescent="0.25">
      <c r="B61" s="10" t="s">
        <v>24</v>
      </c>
      <c r="C61" s="30">
        <v>183.34</v>
      </c>
    </row>
    <row r="62" spans="2:3" x14ac:dyDescent="0.25">
      <c r="B62" s="10"/>
      <c r="C62" s="32"/>
    </row>
    <row r="63" spans="2:3" ht="15.75" thickBot="1" x14ac:dyDescent="0.3">
      <c r="B63" s="10"/>
      <c r="C63" s="11"/>
    </row>
    <row r="64" spans="2:3" ht="15.75" thickBot="1" x14ac:dyDescent="0.3">
      <c r="B64" s="1" t="s">
        <v>0</v>
      </c>
      <c r="C64" s="33">
        <f>SUM(C51:C63)</f>
        <v>12756.880000000001</v>
      </c>
    </row>
    <row r="65" spans="2:3" x14ac:dyDescent="0.25">
      <c r="B65" s="34"/>
      <c r="C65" s="35"/>
    </row>
    <row r="66" spans="2:3" x14ac:dyDescent="0.25">
      <c r="B66" s="34" t="s">
        <v>25</v>
      </c>
      <c r="C66" s="35"/>
    </row>
    <row r="67" spans="2:3" x14ac:dyDescent="0.25">
      <c r="B67" s="36" t="s">
        <v>26</v>
      </c>
      <c r="C67" s="37"/>
    </row>
    <row r="68" spans="2:3" x14ac:dyDescent="0.25">
      <c r="B68" s="36"/>
      <c r="C68" s="37"/>
    </row>
    <row r="69" spans="2:3" x14ac:dyDescent="0.25">
      <c r="B69" s="5" t="s">
        <v>28</v>
      </c>
      <c r="C69" s="38">
        <v>400</v>
      </c>
    </row>
    <row r="70" spans="2:3" x14ac:dyDescent="0.25">
      <c r="B70" s="5" t="s">
        <v>27</v>
      </c>
      <c r="C70" s="38"/>
    </row>
    <row r="71" spans="2:3" x14ac:dyDescent="0.25">
      <c r="B71" s="10"/>
      <c r="C71" s="39"/>
    </row>
    <row r="72" spans="2:3" ht="15.75" thickBot="1" x14ac:dyDescent="0.3">
      <c r="B72" s="40"/>
      <c r="C72" s="41"/>
    </row>
    <row r="73" spans="2:3" ht="15.75" thickBot="1" x14ac:dyDescent="0.3">
      <c r="B73" s="1" t="s">
        <v>29</v>
      </c>
      <c r="C73" s="17">
        <f>SUM(C69:C72)</f>
        <v>400</v>
      </c>
    </row>
    <row r="74" spans="2:3" x14ac:dyDescent="0.25">
      <c r="B74" s="34"/>
      <c r="C74" s="35"/>
    </row>
    <row r="75" spans="2:3" x14ac:dyDescent="0.25">
      <c r="B75" s="34" t="s">
        <v>30</v>
      </c>
      <c r="C75" s="35"/>
    </row>
    <row r="76" spans="2:3" x14ac:dyDescent="0.25">
      <c r="B76" s="34"/>
      <c r="C76" s="35"/>
    </row>
    <row r="77" spans="2:3" x14ac:dyDescent="0.25">
      <c r="B77" s="5" t="s">
        <v>31</v>
      </c>
      <c r="C77" s="38">
        <v>1717.69</v>
      </c>
    </row>
    <row r="78" spans="2:3" x14ac:dyDescent="0.25">
      <c r="B78" s="36"/>
      <c r="C78" s="38"/>
    </row>
    <row r="79" spans="2:3" x14ac:dyDescent="0.25">
      <c r="B79" s="5" t="s">
        <v>32</v>
      </c>
      <c r="C79" s="38">
        <v>1162.28</v>
      </c>
    </row>
    <row r="80" spans="2:3" x14ac:dyDescent="0.25">
      <c r="B80" s="5"/>
      <c r="C80" s="38"/>
    </row>
    <row r="81" spans="2:3" x14ac:dyDescent="0.25">
      <c r="B81" s="5"/>
      <c r="C81" s="37"/>
    </row>
    <row r="82" spans="2:3" x14ac:dyDescent="0.25">
      <c r="B82" s="36" t="s">
        <v>33</v>
      </c>
      <c r="C82" s="38"/>
    </row>
    <row r="83" spans="2:3" x14ac:dyDescent="0.25">
      <c r="B83" s="5" t="s">
        <v>39</v>
      </c>
      <c r="C83" s="38">
        <v>617.4</v>
      </c>
    </row>
    <row r="84" spans="2:3" x14ac:dyDescent="0.25">
      <c r="B84" s="5" t="s">
        <v>39</v>
      </c>
      <c r="C84" s="38">
        <v>575.37</v>
      </c>
    </row>
    <row r="85" spans="2:3" ht="15.75" thickBot="1" x14ac:dyDescent="0.3">
      <c r="B85" s="36"/>
      <c r="C85" s="35"/>
    </row>
    <row r="86" spans="2:3" ht="15.75" thickBot="1" x14ac:dyDescent="0.3">
      <c r="B86" s="1" t="s">
        <v>0</v>
      </c>
      <c r="C86" s="17">
        <f>SUM(C77:C85)</f>
        <v>4072.7400000000002</v>
      </c>
    </row>
    <row r="87" spans="2:3" x14ac:dyDescent="0.25">
      <c r="B87" s="34"/>
      <c r="C87" s="42"/>
    </row>
    <row r="88" spans="2:3" x14ac:dyDescent="0.25">
      <c r="B88" s="18" t="s">
        <v>34</v>
      </c>
      <c r="C88" s="43"/>
    </row>
    <row r="89" spans="2:3" x14ac:dyDescent="0.25">
      <c r="B89" s="10"/>
      <c r="C89" s="11"/>
    </row>
    <row r="90" spans="2:3" x14ac:dyDescent="0.25">
      <c r="B90" s="10" t="s">
        <v>35</v>
      </c>
      <c r="C90" s="11">
        <v>402.49</v>
      </c>
    </row>
    <row r="91" spans="2:3" x14ac:dyDescent="0.25">
      <c r="B91" s="10"/>
      <c r="C91" s="11"/>
    </row>
    <row r="92" spans="2:3" ht="15.75" thickBot="1" x14ac:dyDescent="0.3">
      <c r="B92" s="10"/>
      <c r="C92" s="44"/>
    </row>
    <row r="93" spans="2:3" ht="15.75" thickBot="1" x14ac:dyDescent="0.3">
      <c r="B93" s="1" t="s">
        <v>0</v>
      </c>
      <c r="C93" s="45">
        <f>SUM(C89:C92)</f>
        <v>402.49</v>
      </c>
    </row>
    <row r="94" spans="2:3" x14ac:dyDescent="0.25">
      <c r="B94" s="34"/>
      <c r="C94" s="46"/>
    </row>
    <row r="95" spans="2:3" x14ac:dyDescent="0.25">
      <c r="B95" s="47"/>
      <c r="C95" s="48"/>
    </row>
    <row r="96" spans="2:3" ht="15.75" x14ac:dyDescent="0.25">
      <c r="B96" s="49"/>
      <c r="C96" s="50"/>
    </row>
    <row r="97" spans="2:3" ht="16.5" thickBot="1" x14ac:dyDescent="0.3">
      <c r="B97" s="2" t="s">
        <v>40</v>
      </c>
      <c r="C97" s="51">
        <f>SUM(C93+C86+C73+C64+C47+C35+C29+C18:C18)</f>
        <v>66267.290000000008</v>
      </c>
    </row>
  </sheetData>
  <sheetProtection sheet="1" objects="1" scenarios="1"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CMV</dc:creator>
  <cp:lastModifiedBy>CMV</cp:lastModifiedBy>
  <dcterms:created xsi:type="dcterms:W3CDTF">2023-09-06T11:43:57Z</dcterms:created>
  <dcterms:modified xsi:type="dcterms:W3CDTF">2023-09-06T11:52:24Z</dcterms:modified>
</cp:coreProperties>
</file>