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MV\Documents\Publicacao\Relatorio Despesas\2024\"/>
    </mc:Choice>
  </mc:AlternateContent>
  <xr:revisionPtr revIDLastSave="0" documentId="13_ncr:1_{13223208-D6EA-4387-8BFF-E65C71C59951}" xr6:coauthVersionLast="41" xr6:coauthVersionMax="41" xr10:uidLastSave="{00000000-0000-0000-0000-000000000000}"/>
  <bookViews>
    <workbookView xWindow="-120" yWindow="-120" windowWidth="29040" windowHeight="15840" xr2:uid="{4BB38BFD-7A2E-41F8-8E30-A4B6F83A032C}"/>
  </bookViews>
  <sheets>
    <sheet name="ABRIL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2" i="1" l="1"/>
  <c r="C85" i="1"/>
  <c r="C75" i="1"/>
  <c r="C56" i="1"/>
  <c r="C50" i="1"/>
  <c r="C41" i="1"/>
  <c r="C32" i="1"/>
  <c r="C26" i="1"/>
  <c r="C18" i="1"/>
  <c r="C108" i="1" l="1"/>
</calcChain>
</file>

<file path=xl/sharedStrings.xml><?xml version="1.0" encoding="utf-8"?>
<sst xmlns="http://schemas.openxmlformats.org/spreadsheetml/2006/main" count="55" uniqueCount="47">
  <si>
    <t>SOMA</t>
  </si>
  <si>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</si>
  <si>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</si>
  <si>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</si>
  <si>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</si>
  <si>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</si>
  <si>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</si>
  <si>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>Adicional incentivo a qualificação</t>
  </si>
  <si>
    <t>Férias, 1/3 férias e abono férias media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</si>
  <si>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</si>
  <si>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</si>
  <si>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</si>
  <si>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</si>
  <si>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</si>
  <si>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</si>
  <si>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CLM Barros Padaria e Confeitaria Ltda</t>
  </si>
  <si>
    <t>Tulia Aparecida Camanduci Bastos reeembolso</t>
  </si>
  <si>
    <t>3.3.90.36 OUTROS SERV PESSOA FISICA</t>
  </si>
  <si>
    <t>3.3.90.08.11 AUXILIO SAUDE</t>
  </si>
  <si>
    <t>3.3.90.39 OUTROS SERV PESSOA JURIDICA</t>
  </si>
  <si>
    <t>Energisa Sul Sudeste Distribuidora de Energia S.A</t>
  </si>
  <si>
    <t>Sabesp</t>
  </si>
  <si>
    <t>Tefonica Brasil</t>
  </si>
  <si>
    <t>Caixa Economica Federal</t>
  </si>
  <si>
    <t>Jose Carlos Pierotti Junior ME</t>
  </si>
  <si>
    <t>Grifon Digital Serviços Ltda</t>
  </si>
  <si>
    <t>ISP Premium Telecom Ltda</t>
  </si>
  <si>
    <t>ADIANTAMENTO</t>
  </si>
  <si>
    <t>3.3.90.30 material de consumo</t>
  </si>
  <si>
    <t>Prestação de contas de adiantamento</t>
  </si>
  <si>
    <t>Crelia bernardes da Costa Scorbaioli</t>
  </si>
  <si>
    <t>TOTAL CONSUMO</t>
  </si>
  <si>
    <t>PROCURADORIA CÂMARA</t>
  </si>
  <si>
    <t>3.1.90.11 Vencimentos e vantagens</t>
  </si>
  <si>
    <t>Adicional incentivo a qualificacao</t>
  </si>
  <si>
    <t>3.1.90.13 Obrigações Patronais</t>
  </si>
  <si>
    <t>3.3.90.39 SERVÇOS PESSOA JURIDICA</t>
  </si>
  <si>
    <t>SODEXO REFEIÇÃO</t>
  </si>
  <si>
    <t>SODEXO ALIMENTAÇÃO</t>
  </si>
  <si>
    <t>3.390.08.11 AUXILIO SAUDE</t>
  </si>
  <si>
    <t xml:space="preserve">SOMA </t>
  </si>
  <si>
    <t xml:space="preserve">Eddydata Serviços em Informática Ltda EPP </t>
  </si>
  <si>
    <t>SOMA TOTAL DAS DESPESAS</t>
  </si>
  <si>
    <t>R$</t>
  </si>
  <si>
    <t>Pluxee Beneficios Brasil SA</t>
  </si>
  <si>
    <t xml:space="preserve">                                         CÂMARA MUNICIPAL DE VARGEM</t>
  </si>
  <si>
    <t xml:space="preserve">                               Relatório de despesa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</si>
</sst>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4" fillId="3" borderId="3" xfId="0" applyFont="1" applyFill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4" fontId="1" fillId="0" borderId="5" xfId="0" applyNumberFormat="1" applyFont="1" applyFill="1" applyBorder="1" applyAlignment="1">
      <alignment horizontal="center" vertical="distributed"/>
    </xf>
    <xf numFmtId="0" fontId="1" fillId="0" borderId="6" xfId="0" applyFont="1" applyBorder="1"/>
    <xf numFmtId="0" fontId="1" fillId="0" borderId="7" xfId="0" applyFont="1" applyBorder="1" applyAlignment="1">
      <alignment horizontal="center" vertical="distributed"/>
    </xf>
    <xf numFmtId="4" fontId="1" fillId="0" borderId="7" xfId="0" applyNumberFormat="1" applyFont="1" applyBorder="1" applyAlignment="1">
      <alignment horizontal="right" vertical="distributed"/>
    </xf>
    <xf numFmtId="0" fontId="1" fillId="0" borderId="7" xfId="0" applyFont="1" applyBorder="1" applyAlignment="1">
      <alignment horizontal="right" vertical="distributed"/>
    </xf>
    <xf numFmtId="0" fontId="1" fillId="0" borderId="8" xfId="0" applyFont="1" applyBorder="1"/>
    <xf numFmtId="0" fontId="1" fillId="2" borderId="9" xfId="0" applyFont="1" applyFill="1" applyBorder="1" applyAlignment="1">
      <alignment horizontal="right" vertical="distributed"/>
    </xf>
    <xf numFmtId="0" fontId="1" fillId="0" borderId="9" xfId="0" applyFont="1" applyBorder="1" applyAlignment="1">
      <alignment horizontal="center" vertical="distributed"/>
    </xf>
    <xf numFmtId="4" fontId="2" fillId="0" borderId="10" xfId="0" applyNumberFormat="1" applyFont="1" applyBorder="1" applyAlignment="1">
      <alignment horizontal="right" vertical="distributed"/>
    </xf>
    <xf numFmtId="0" fontId="2" fillId="0" borderId="11" xfId="0" applyFont="1" applyBorder="1"/>
    <xf numFmtId="4" fontId="1" fillId="0" borderId="12" xfId="0" applyNumberFormat="1" applyFont="1" applyFill="1" applyBorder="1" applyAlignment="1">
      <alignment horizontal="center"/>
    </xf>
    <xf numFmtId="4" fontId="1" fillId="0" borderId="7" xfId="0" applyNumberFormat="1" applyFont="1" applyBorder="1"/>
    <xf numFmtId="4" fontId="3" fillId="0" borderId="7" xfId="0" applyNumberFormat="1" applyFont="1" applyBorder="1"/>
    <xf numFmtId="4" fontId="3" fillId="0" borderId="9" xfId="0" applyNumberFormat="1" applyFont="1" applyBorder="1"/>
    <xf numFmtId="4" fontId="1" fillId="0" borderId="9" xfId="0" applyNumberFormat="1" applyFont="1" applyBorder="1"/>
    <xf numFmtId="4" fontId="2" fillId="0" borderId="10" xfId="0" applyNumberFormat="1" applyFont="1" applyBorder="1"/>
    <xf numFmtId="0" fontId="1" fillId="0" borderId="11" xfId="0" applyFont="1" applyBorder="1"/>
    <xf numFmtId="4" fontId="1" fillId="0" borderId="12" xfId="0" applyNumberFormat="1" applyFont="1" applyFill="1" applyBorder="1"/>
    <xf numFmtId="0" fontId="1" fillId="0" borderId="7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12" xfId="0" applyFont="1" applyFill="1" applyBorder="1"/>
    <xf numFmtId="0" fontId="2" fillId="0" borderId="7" xfId="0" applyFont="1" applyBorder="1"/>
    <xf numFmtId="0" fontId="3" fillId="0" borderId="6" xfId="0" applyFont="1" applyBorder="1"/>
    <xf numFmtId="2" fontId="1" fillId="0" borderId="7" xfId="0" applyNumberFormat="1" applyFont="1" applyBorder="1"/>
    <xf numFmtId="2" fontId="1" fillId="0" borderId="9" xfId="0" applyNumberFormat="1" applyFont="1" applyBorder="1"/>
    <xf numFmtId="2" fontId="2" fillId="0" borderId="10" xfId="0" applyNumberFormat="1" applyFont="1" applyBorder="1"/>
    <xf numFmtId="0" fontId="4" fillId="0" borderId="7" xfId="0" applyFont="1" applyBorder="1"/>
    <xf numFmtId="4" fontId="2" fillId="0" borderId="13" xfId="0" applyNumberFormat="1" applyFont="1" applyBorder="1"/>
    <xf numFmtId="0" fontId="2" fillId="0" borderId="6" xfId="0" applyFont="1" applyBorder="1"/>
    <xf numFmtId="0" fontId="0" fillId="0" borderId="14" xfId="0" applyBorder="1"/>
    <xf numFmtId="4" fontId="2" fillId="0" borderId="7" xfId="0" applyNumberFormat="1" applyFont="1" applyBorder="1"/>
    <xf numFmtId="0" fontId="2" fillId="0" borderId="8" xfId="0" applyFont="1" applyBorder="1"/>
    <xf numFmtId="4" fontId="2" fillId="0" borderId="9" xfId="0" applyNumberFormat="1" applyFont="1" applyBorder="1"/>
    <xf numFmtId="4" fontId="1" fillId="0" borderId="12" xfId="0" applyNumberFormat="1" applyFont="1" applyBorder="1"/>
    <xf numFmtId="0" fontId="2" fillId="0" borderId="15" xfId="0" applyFont="1" applyBorder="1"/>
    <xf numFmtId="4" fontId="2" fillId="0" borderId="16" xfId="0" applyNumberFormat="1" applyFont="1" applyBorder="1"/>
    <xf numFmtId="0" fontId="1" fillId="0" borderId="15" xfId="0" applyFont="1" applyBorder="1"/>
    <xf numFmtId="4" fontId="1" fillId="0" borderId="16" xfId="0" applyNumberFormat="1" applyFont="1" applyBorder="1"/>
    <xf numFmtId="4" fontId="1" fillId="2" borderId="9" xfId="0" applyNumberFormat="1" applyFont="1" applyFill="1" applyBorder="1"/>
    <xf numFmtId="4" fontId="1" fillId="2" borderId="7" xfId="0" applyNumberFormat="1" applyFont="1" applyFill="1" applyBorder="1"/>
    <xf numFmtId="4" fontId="2" fillId="0" borderId="17" xfId="0" applyNumberFormat="1" applyFont="1" applyBorder="1"/>
    <xf numFmtId="2" fontId="2" fillId="0" borderId="7" xfId="0" applyNumberFormat="1" applyFont="1" applyBorder="1"/>
    <xf numFmtId="0" fontId="5" fillId="0" borderId="6" xfId="0" applyFont="1" applyBorder="1"/>
    <xf numFmtId="4" fontId="2" fillId="3" borderId="17" xfId="0" applyNumberFormat="1" applyFont="1" applyFill="1" applyBorder="1"/>
    <xf numFmtId="0" fontId="0" fillId="0" borderId="0" xfId="0" applyAlignment="1">
      <alignment horizontal="center"/>
    </xf>
    <xf numFmtId="2" fontId="1" fillId="0" borderId="7" xfId="0" applyNumberFormat="1" applyFont="1" applyBorder="1" applyAlignment="1">
      <alignment horizontal="right" vertical="distributed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2</xdr:row>
      <xdr:rowOff>66675</xdr:rowOff>
    </xdr:from>
    <xdr:to>
      <xdr:col>1</xdr:col>
      <xdr:colOff>654482</xdr:colOff>
      <xdr:row>5</xdr:row>
      <xdr:rowOff>9525</xdr:rowOff>
    </xdr:to>
    <xdr:pic>
      <xdr:nvPicPr>
        <xdr:cNvPr id="2" name="Imagem 1" descr="brasao.jpg">
          <a:extLst>
            <a:ext uri="{FF2B5EF4-FFF2-40B4-BE49-F238E27FC236}">
              <a16:creationId xmlns:a16="http://schemas.microsoft.com/office/drawing/2014/main" id="{A5D67B0C-0C11-4542-9052-EA867F58C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4425" y="447675"/>
          <a:ext cx="483032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31D75-FA10-4474-80D7-DFA9FE7BFA96}">
  <dimension ref="B4:C108"/>
  <sheetViews>
    <sheetView tabSelected="1" workbookViewId="0">
      <selection activeCell="H17" sqref="H17"/>
    </sheetView>
  </sheetViews>
  <sheetFormatPr defaultRowHeight="15" x14ac:dyDescent="0.25"/>
  <cols>
    <col min="1" max="1" width="14.140625" customWidth="1"/>
    <col min="2" max="2" width="45.28515625" customWidth="1"/>
    <col min="3" max="3" width="16.140625" customWidth="1"/>
  </cols>
  <sheetData>
    <row r="4" spans="2:3" x14ac:dyDescent="0.25">
      <c r="B4" s="51" t="s">
        <v>45</v>
      </c>
      <c r="C4" s="51"/>
    </row>
    <row r="5" spans="2:3" x14ac:dyDescent="0.25">
      <c r="B5" s="51" t="s">
        <v>46</v>
      </c>
      <c r="C5" s="51"/>
    </row>
    <row r="6" spans="2:3" ht="15.75" thickBot="1" x14ac:dyDescent="0.3"/>
    <row r="7" spans="2:3" x14ac:dyDescent="0.25">
      <c r="B7" s="5" t="s">
        <v>1</v>
      </c>
      <c r="C7" s="6" t="s">
        <v>43</v>
      </c>
    </row>
    <row r="8" spans="2:3" x14ac:dyDescent="0.25">
      <c r="B8" s="7" t="s">
        <v>2</v>
      </c>
      <c r="C8" s="8"/>
    </row>
    <row r="9" spans="2:3" x14ac:dyDescent="0.25">
      <c r="B9" s="7"/>
      <c r="C9" s="8"/>
    </row>
    <row r="10" spans="2:3" x14ac:dyDescent="0.25">
      <c r="B10" s="7" t="s">
        <v>3</v>
      </c>
      <c r="C10" s="9">
        <v>16756.46</v>
      </c>
    </row>
    <row r="11" spans="2:3" x14ac:dyDescent="0.25">
      <c r="B11" s="7" t="s">
        <v>4</v>
      </c>
      <c r="C11" s="9">
        <v>19000</v>
      </c>
    </row>
    <row r="12" spans="2:3" x14ac:dyDescent="0.25">
      <c r="B12" s="7" t="s">
        <v>5</v>
      </c>
      <c r="C12" s="10">
        <v>1472.69</v>
      </c>
    </row>
    <row r="13" spans="2:3" x14ac:dyDescent="0.25">
      <c r="B13" s="7" t="s">
        <v>6</v>
      </c>
      <c r="C13" s="10">
        <v>1555.65</v>
      </c>
    </row>
    <row r="14" spans="2:3" x14ac:dyDescent="0.25">
      <c r="B14" s="7" t="s">
        <v>7</v>
      </c>
      <c r="C14" s="52">
        <v>1607.5</v>
      </c>
    </row>
    <row r="15" spans="2:3" x14ac:dyDescent="0.25">
      <c r="B15" s="7" t="s">
        <v>8</v>
      </c>
      <c r="C15" s="10">
        <v>2357.6799999999998</v>
      </c>
    </row>
    <row r="16" spans="2:3" x14ac:dyDescent="0.25">
      <c r="B16" s="11"/>
      <c r="C16" s="12"/>
    </row>
    <row r="17" spans="2:3" ht="15.75" thickBot="1" x14ac:dyDescent="0.3">
      <c r="B17" s="11"/>
      <c r="C17" s="13"/>
    </row>
    <row r="18" spans="2:3" ht="15.75" thickBot="1" x14ac:dyDescent="0.3">
      <c r="B18" s="1" t="s">
        <v>40</v>
      </c>
      <c r="C18" s="14">
        <f>SUM(C10:C17)</f>
        <v>42749.98</v>
      </c>
    </row>
    <row r="19" spans="2:3" x14ac:dyDescent="0.25">
      <c r="B19" s="15"/>
      <c r="C19" s="16"/>
    </row>
    <row r="20" spans="2:3" x14ac:dyDescent="0.25">
      <c r="B20" s="7" t="s">
        <v>9</v>
      </c>
      <c r="C20" s="17"/>
    </row>
    <row r="21" spans="2:3" x14ac:dyDescent="0.25">
      <c r="B21" s="7"/>
      <c r="C21" s="17"/>
    </row>
    <row r="22" spans="2:3" x14ac:dyDescent="0.25">
      <c r="B22" s="7" t="s">
        <v>10</v>
      </c>
      <c r="C22" s="18">
        <v>3938.47</v>
      </c>
    </row>
    <row r="23" spans="2:3" x14ac:dyDescent="0.25">
      <c r="B23" s="7" t="s">
        <v>11</v>
      </c>
      <c r="C23" s="18">
        <v>1911.17</v>
      </c>
    </row>
    <row r="24" spans="2:3" x14ac:dyDescent="0.25">
      <c r="B24" s="11"/>
      <c r="C24" s="19"/>
    </row>
    <row r="25" spans="2:3" ht="15.75" thickBot="1" x14ac:dyDescent="0.3">
      <c r="B25" s="11"/>
      <c r="C25" s="20"/>
    </row>
    <row r="26" spans="2:3" ht="15.75" thickBot="1" x14ac:dyDescent="0.3">
      <c r="B26" s="1" t="s">
        <v>40</v>
      </c>
      <c r="C26" s="21">
        <f>SUM(C22:C23)</f>
        <v>5849.6399999999994</v>
      </c>
    </row>
    <row r="27" spans="2:3" x14ac:dyDescent="0.25">
      <c r="B27" s="22"/>
      <c r="C27" s="23"/>
    </row>
    <row r="28" spans="2:3" x14ac:dyDescent="0.25">
      <c r="B28" s="7" t="s">
        <v>12</v>
      </c>
      <c r="C28" s="17"/>
    </row>
    <row r="29" spans="2:3" x14ac:dyDescent="0.25">
      <c r="B29" s="7"/>
      <c r="C29" s="17"/>
    </row>
    <row r="30" spans="2:3" x14ac:dyDescent="0.25">
      <c r="B30" s="7" t="s">
        <v>13</v>
      </c>
      <c r="C30" s="24">
        <v>153.53</v>
      </c>
    </row>
    <row r="31" spans="2:3" ht="15.75" thickBot="1" x14ac:dyDescent="0.3">
      <c r="B31" s="11"/>
      <c r="C31" s="25"/>
    </row>
    <row r="32" spans="2:3" ht="15.75" thickBot="1" x14ac:dyDescent="0.3">
      <c r="B32" s="1" t="s">
        <v>40</v>
      </c>
      <c r="C32" s="26">
        <f t="shared" ref="C32" si="0">SUM(C30)</f>
        <v>153.53</v>
      </c>
    </row>
    <row r="33" spans="2:3" x14ac:dyDescent="0.25">
      <c r="B33" s="22"/>
      <c r="C33" s="27"/>
    </row>
    <row r="34" spans="2:3" x14ac:dyDescent="0.25">
      <c r="B34" s="7" t="s">
        <v>14</v>
      </c>
      <c r="C34" s="28"/>
    </row>
    <row r="35" spans="2:3" x14ac:dyDescent="0.25">
      <c r="B35" s="7"/>
      <c r="C35" s="28"/>
    </row>
    <row r="36" spans="2:3" x14ac:dyDescent="0.25">
      <c r="B36" s="29"/>
      <c r="C36" s="30"/>
    </row>
    <row r="37" spans="2:3" x14ac:dyDescent="0.25">
      <c r="B37" s="7" t="s">
        <v>15</v>
      </c>
      <c r="C37" s="30">
        <v>652.99</v>
      </c>
    </row>
    <row r="38" spans="2:3" x14ac:dyDescent="0.25">
      <c r="B38" s="11" t="s">
        <v>16</v>
      </c>
      <c r="C38" s="31">
        <v>50</v>
      </c>
    </row>
    <row r="39" spans="2:3" x14ac:dyDescent="0.25">
      <c r="B39" s="11"/>
      <c r="C39" s="31"/>
    </row>
    <row r="40" spans="2:3" ht="15.75" thickBot="1" x14ac:dyDescent="0.3">
      <c r="B40" s="11"/>
      <c r="C40" s="25"/>
    </row>
    <row r="41" spans="2:3" ht="15.75" thickBot="1" x14ac:dyDescent="0.3">
      <c r="B41" s="1" t="s">
        <v>0</v>
      </c>
      <c r="C41" s="32">
        <f>SUM(C36:C40)</f>
        <v>702.99</v>
      </c>
    </row>
    <row r="42" spans="2:3" x14ac:dyDescent="0.25">
      <c r="B42" s="22"/>
      <c r="C42" s="27"/>
    </row>
    <row r="43" spans="2:3" ht="15.75" x14ac:dyDescent="0.25">
      <c r="B43" s="7" t="s">
        <v>17</v>
      </c>
      <c r="C43" s="33"/>
    </row>
    <row r="44" spans="2:3" x14ac:dyDescent="0.25">
      <c r="B44" s="7"/>
      <c r="C44" s="17"/>
    </row>
    <row r="45" spans="2:3" x14ac:dyDescent="0.25">
      <c r="B45" s="7"/>
      <c r="C45" s="17"/>
    </row>
    <row r="46" spans="2:3" x14ac:dyDescent="0.25">
      <c r="B46" s="7"/>
      <c r="C46" s="30"/>
    </row>
    <row r="47" spans="2:3" x14ac:dyDescent="0.25">
      <c r="B47" s="7"/>
      <c r="C47" s="30"/>
    </row>
    <row r="48" spans="2:3" x14ac:dyDescent="0.25">
      <c r="B48" s="7"/>
      <c r="C48" s="24"/>
    </row>
    <row r="49" spans="2:3" ht="15.75" thickBot="1" x14ac:dyDescent="0.3">
      <c r="B49" s="11"/>
      <c r="C49" s="25"/>
    </row>
    <row r="50" spans="2:3" x14ac:dyDescent="0.25">
      <c r="B50" s="2" t="s">
        <v>40</v>
      </c>
      <c r="C50" s="34">
        <f t="shared" ref="C50" si="1">SUM(C44:C49)</f>
        <v>0</v>
      </c>
    </row>
    <row r="51" spans="2:3" x14ac:dyDescent="0.25">
      <c r="B51" s="35"/>
      <c r="C51" s="36"/>
    </row>
    <row r="52" spans="2:3" x14ac:dyDescent="0.25">
      <c r="B52" s="7" t="s">
        <v>18</v>
      </c>
      <c r="C52" s="17">
        <v>1750</v>
      </c>
    </row>
    <row r="53" spans="2:3" x14ac:dyDescent="0.25">
      <c r="B53" s="35"/>
      <c r="C53" s="36"/>
    </row>
    <row r="54" spans="2:3" x14ac:dyDescent="0.25">
      <c r="B54" s="35"/>
      <c r="C54" s="37"/>
    </row>
    <row r="55" spans="2:3" ht="15.75" thickBot="1" x14ac:dyDescent="0.3">
      <c r="B55" s="38"/>
      <c r="C55" s="39"/>
    </row>
    <row r="56" spans="2:3" ht="15.75" thickBot="1" x14ac:dyDescent="0.3">
      <c r="B56" s="1" t="s">
        <v>0</v>
      </c>
      <c r="C56" s="21">
        <f>SUM(C52:C55)</f>
        <v>1750</v>
      </c>
    </row>
    <row r="57" spans="2:3" x14ac:dyDescent="0.25">
      <c r="B57" s="22"/>
      <c r="C57" s="40"/>
    </row>
    <row r="58" spans="2:3" ht="15.75" x14ac:dyDescent="0.25">
      <c r="B58" s="7" t="s">
        <v>19</v>
      </c>
      <c r="C58" s="33"/>
    </row>
    <row r="59" spans="2:3" ht="15.75" x14ac:dyDescent="0.25">
      <c r="B59" s="7"/>
      <c r="C59" s="33"/>
    </row>
    <row r="60" spans="2:3" ht="15.75" x14ac:dyDescent="0.25">
      <c r="B60" s="7"/>
      <c r="C60" s="33"/>
    </row>
    <row r="61" spans="2:3" x14ac:dyDescent="0.25">
      <c r="B61" s="29" t="s">
        <v>20</v>
      </c>
      <c r="C61" s="24">
        <v>1260.56</v>
      </c>
    </row>
    <row r="62" spans="2:3" x14ac:dyDescent="0.25">
      <c r="B62" s="29" t="s">
        <v>21</v>
      </c>
      <c r="C62" s="24">
        <v>130.19</v>
      </c>
    </row>
    <row r="63" spans="2:3" x14ac:dyDescent="0.25">
      <c r="B63" s="29" t="s">
        <v>22</v>
      </c>
      <c r="C63" s="24">
        <v>323.32</v>
      </c>
    </row>
    <row r="64" spans="2:3" x14ac:dyDescent="0.25">
      <c r="B64" s="11" t="s">
        <v>41</v>
      </c>
      <c r="C64" s="31">
        <v>1450</v>
      </c>
    </row>
    <row r="65" spans="2:3" x14ac:dyDescent="0.25">
      <c r="B65" s="11" t="s">
        <v>41</v>
      </c>
      <c r="C65" s="25">
        <v>3575.95</v>
      </c>
    </row>
    <row r="66" spans="2:3" x14ac:dyDescent="0.25">
      <c r="B66" s="11" t="s">
        <v>23</v>
      </c>
      <c r="C66" s="31">
        <v>17.100000000000001</v>
      </c>
    </row>
    <row r="67" spans="2:3" x14ac:dyDescent="0.25">
      <c r="B67" s="11" t="s">
        <v>24</v>
      </c>
      <c r="C67" s="31">
        <v>450</v>
      </c>
    </row>
    <row r="68" spans="2:3" x14ac:dyDescent="0.25">
      <c r="B68" s="11" t="s">
        <v>44</v>
      </c>
      <c r="C68" s="25">
        <v>2876.85</v>
      </c>
    </row>
    <row r="69" spans="2:3" x14ac:dyDescent="0.25">
      <c r="B69" s="11" t="s">
        <v>44</v>
      </c>
      <c r="C69" s="31">
        <v>3087</v>
      </c>
    </row>
    <row r="70" spans="2:3" x14ac:dyDescent="0.25">
      <c r="B70" s="11" t="s">
        <v>25</v>
      </c>
      <c r="C70" s="25">
        <v>183.34</v>
      </c>
    </row>
    <row r="71" spans="2:3" x14ac:dyDescent="0.25">
      <c r="B71" s="11" t="s">
        <v>26</v>
      </c>
      <c r="C71" s="31">
        <v>180</v>
      </c>
    </row>
    <row r="72" spans="2:3" x14ac:dyDescent="0.25">
      <c r="B72" s="11"/>
      <c r="C72" s="25"/>
    </row>
    <row r="73" spans="2:3" x14ac:dyDescent="0.25">
      <c r="B73" s="11"/>
      <c r="C73" s="25"/>
    </row>
    <row r="74" spans="2:3" ht="15.75" thickBot="1" x14ac:dyDescent="0.3">
      <c r="B74" s="11"/>
      <c r="C74" s="25"/>
    </row>
    <row r="75" spans="2:3" ht="15.75" thickBot="1" x14ac:dyDescent="0.3">
      <c r="B75" s="1" t="s">
        <v>0</v>
      </c>
      <c r="C75" s="21">
        <f>SUM(C61:C74)</f>
        <v>13534.31</v>
      </c>
    </row>
    <row r="76" spans="2:3" x14ac:dyDescent="0.25">
      <c r="B76" s="41"/>
      <c r="C76" s="42"/>
    </row>
    <row r="77" spans="2:3" x14ac:dyDescent="0.25">
      <c r="B77" s="41" t="s">
        <v>27</v>
      </c>
      <c r="C77" s="42"/>
    </row>
    <row r="78" spans="2:3" x14ac:dyDescent="0.25">
      <c r="B78" s="43" t="s">
        <v>28</v>
      </c>
      <c r="C78" s="44"/>
    </row>
    <row r="79" spans="2:3" x14ac:dyDescent="0.25">
      <c r="B79" s="7"/>
      <c r="C79" s="17"/>
    </row>
    <row r="80" spans="2:3" x14ac:dyDescent="0.25">
      <c r="B80" s="11" t="s">
        <v>30</v>
      </c>
      <c r="C80" s="20">
        <v>1000</v>
      </c>
    </row>
    <row r="81" spans="2:3" x14ac:dyDescent="0.25">
      <c r="B81" s="11" t="s">
        <v>29</v>
      </c>
      <c r="C81" s="20"/>
    </row>
    <row r="82" spans="2:3" x14ac:dyDescent="0.25">
      <c r="B82" s="11"/>
      <c r="C82" s="20"/>
    </row>
    <row r="83" spans="2:3" x14ac:dyDescent="0.25">
      <c r="B83" s="11"/>
      <c r="C83" s="20"/>
    </row>
    <row r="84" spans="2:3" ht="15.75" thickBot="1" x14ac:dyDescent="0.3">
      <c r="B84" s="38"/>
      <c r="C84" s="45"/>
    </row>
    <row r="85" spans="2:3" x14ac:dyDescent="0.25">
      <c r="B85" s="2" t="s">
        <v>31</v>
      </c>
      <c r="C85" s="34">
        <f>SUM(C79:C84)</f>
        <v>1000</v>
      </c>
    </row>
    <row r="86" spans="2:3" x14ac:dyDescent="0.25">
      <c r="B86" s="35"/>
      <c r="C86" s="37"/>
    </row>
    <row r="87" spans="2:3" x14ac:dyDescent="0.25">
      <c r="B87" s="35" t="s">
        <v>32</v>
      </c>
      <c r="C87" s="37"/>
    </row>
    <row r="88" spans="2:3" x14ac:dyDescent="0.25">
      <c r="B88" s="35"/>
      <c r="C88" s="37"/>
    </row>
    <row r="89" spans="2:3" x14ac:dyDescent="0.25">
      <c r="B89" s="7" t="s">
        <v>33</v>
      </c>
      <c r="C89" s="46">
        <v>5202.8999999999996</v>
      </c>
    </row>
    <row r="90" spans="2:3" x14ac:dyDescent="0.25">
      <c r="B90" s="7"/>
      <c r="C90" s="46"/>
    </row>
    <row r="91" spans="2:3" x14ac:dyDescent="0.25">
      <c r="B91" s="7" t="s">
        <v>34</v>
      </c>
      <c r="C91" s="46">
        <v>717.15</v>
      </c>
    </row>
    <row r="92" spans="2:3" x14ac:dyDescent="0.25">
      <c r="B92" s="7" t="s">
        <v>35</v>
      </c>
      <c r="C92" s="46">
        <v>1006.4</v>
      </c>
    </row>
    <row r="93" spans="2:3" x14ac:dyDescent="0.25">
      <c r="B93" s="7"/>
      <c r="C93" s="46"/>
    </row>
    <row r="94" spans="2:3" x14ac:dyDescent="0.25">
      <c r="B94" s="7"/>
      <c r="C94" s="46"/>
    </row>
    <row r="95" spans="2:3" x14ac:dyDescent="0.25">
      <c r="B95" s="7" t="s">
        <v>36</v>
      </c>
      <c r="C95" s="46"/>
    </row>
    <row r="96" spans="2:3" x14ac:dyDescent="0.25">
      <c r="B96" s="7" t="s">
        <v>37</v>
      </c>
      <c r="C96" s="46">
        <v>617.4</v>
      </c>
    </row>
    <row r="97" spans="2:3" x14ac:dyDescent="0.25">
      <c r="B97" s="7" t="s">
        <v>38</v>
      </c>
      <c r="C97" s="46">
        <v>575.37</v>
      </c>
    </row>
    <row r="98" spans="2:3" x14ac:dyDescent="0.25">
      <c r="B98" s="7"/>
      <c r="C98" s="46"/>
    </row>
    <row r="99" spans="2:3" x14ac:dyDescent="0.25">
      <c r="B99" s="7" t="s">
        <v>39</v>
      </c>
      <c r="C99" s="46">
        <v>350</v>
      </c>
    </row>
    <row r="100" spans="2:3" x14ac:dyDescent="0.25">
      <c r="B100" s="7"/>
      <c r="C100" s="46"/>
    </row>
    <row r="101" spans="2:3" x14ac:dyDescent="0.25">
      <c r="B101" s="7"/>
      <c r="C101" s="37"/>
    </row>
    <row r="102" spans="2:3" ht="15.75" thickBot="1" x14ac:dyDescent="0.3">
      <c r="B102" s="4" t="s">
        <v>0</v>
      </c>
      <c r="C102" s="47">
        <f>SUM(C89:C101)</f>
        <v>8469.2199999999975</v>
      </c>
    </row>
    <row r="103" spans="2:3" x14ac:dyDescent="0.25">
      <c r="B103" s="41"/>
      <c r="C103" s="44"/>
    </row>
    <row r="104" spans="2:3" x14ac:dyDescent="0.25">
      <c r="B104" s="11"/>
      <c r="C104" s="25"/>
    </row>
    <row r="105" spans="2:3" x14ac:dyDescent="0.25">
      <c r="B105" s="35"/>
      <c r="C105" s="48"/>
    </row>
    <row r="106" spans="2:3" x14ac:dyDescent="0.25">
      <c r="B106" s="35"/>
      <c r="C106" s="48"/>
    </row>
    <row r="107" spans="2:3" ht="15.75" x14ac:dyDescent="0.25">
      <c r="B107" s="49"/>
      <c r="C107" s="24"/>
    </row>
    <row r="108" spans="2:3" ht="16.5" thickBot="1" x14ac:dyDescent="0.3">
      <c r="B108" s="3" t="s">
        <v>42</v>
      </c>
      <c r="C108" s="50">
        <f>SUM(C18+C26+C32+C41+C50+C56+C75+C85+C102)</f>
        <v>74209.67</v>
      </c>
    </row>
  </sheetData>
  <sheetProtection sheet="1" objects="1" scenarios="1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2024-05-07T16:09:31Z</dcterms:created>
  <dcterms:modified xsi:type="dcterms:W3CDTF">2024-05-07T16:17:20Z</dcterms:modified>
</cp:coreProperties>
</file>